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M\RBI\SLBC PORTAL\"/>
    </mc:Choice>
  </mc:AlternateContent>
  <xr:revisionPtr revIDLastSave="0" documentId="13_ncr:1_{F3B36CA4-02BB-4A23-B25C-CD8ECC3BFCF3}" xr6:coauthVersionLast="47" xr6:coauthVersionMax="47" xr10:uidLastSave="{00000000-0000-0000-0000-000000000000}"/>
  <bookViews>
    <workbookView xWindow="-120" yWindow="-120" windowWidth="20730" windowHeight="11040" xr2:uid="{A6B64189-E8E1-4FB9-AC16-A2E83D8B667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D24" i="1"/>
  <c r="J23" i="1"/>
  <c r="I23" i="1"/>
  <c r="H23" i="1"/>
  <c r="G23" i="1"/>
  <c r="D23" i="1"/>
  <c r="J22" i="1"/>
  <c r="I22" i="1"/>
  <c r="H22" i="1"/>
  <c r="G22" i="1"/>
  <c r="D22" i="1"/>
  <c r="J21" i="1"/>
  <c r="I21" i="1"/>
  <c r="H21" i="1"/>
  <c r="G21" i="1"/>
  <c r="D21" i="1"/>
  <c r="J20" i="1"/>
  <c r="I20" i="1"/>
  <c r="H20" i="1"/>
  <c r="G20" i="1"/>
  <c r="D20" i="1"/>
  <c r="J19" i="1"/>
  <c r="I19" i="1"/>
  <c r="H19" i="1"/>
  <c r="G19" i="1"/>
  <c r="D19" i="1"/>
  <c r="J18" i="1"/>
  <c r="I18" i="1"/>
  <c r="H18" i="1"/>
  <c r="G18" i="1"/>
  <c r="D18" i="1"/>
  <c r="J17" i="1"/>
  <c r="I17" i="1"/>
  <c r="H17" i="1"/>
  <c r="G17" i="1"/>
  <c r="D17" i="1"/>
  <c r="J16" i="1"/>
  <c r="I16" i="1"/>
  <c r="H16" i="1"/>
  <c r="G16" i="1"/>
  <c r="D16" i="1"/>
  <c r="J15" i="1"/>
  <c r="I15" i="1"/>
  <c r="H15" i="1"/>
  <c r="G15" i="1"/>
  <c r="D15" i="1"/>
  <c r="J14" i="1"/>
  <c r="I14" i="1"/>
  <c r="H14" i="1"/>
  <c r="G14" i="1"/>
  <c r="D14" i="1"/>
  <c r="J13" i="1"/>
  <c r="I13" i="1"/>
  <c r="H13" i="1"/>
  <c r="G13" i="1"/>
  <c r="D13" i="1"/>
  <c r="J12" i="1"/>
  <c r="I12" i="1"/>
  <c r="H12" i="1"/>
  <c r="G12" i="1"/>
  <c r="D12" i="1"/>
  <c r="J11" i="1"/>
  <c r="I11" i="1"/>
  <c r="H11" i="1"/>
  <c r="G11" i="1"/>
  <c r="D11" i="1"/>
  <c r="J10" i="1"/>
  <c r="I10" i="1"/>
  <c r="H10" i="1"/>
  <c r="G10" i="1"/>
  <c r="D10" i="1"/>
  <c r="J9" i="1"/>
  <c r="I9" i="1"/>
  <c r="H9" i="1"/>
  <c r="G9" i="1"/>
  <c r="D9" i="1"/>
  <c r="J8" i="1"/>
  <c r="I8" i="1"/>
  <c r="H8" i="1"/>
  <c r="G8" i="1"/>
  <c r="D8" i="1"/>
  <c r="J7" i="1"/>
  <c r="I7" i="1"/>
  <c r="H7" i="1"/>
  <c r="G7" i="1"/>
  <c r="D7" i="1"/>
  <c r="J6" i="1"/>
  <c r="I6" i="1"/>
  <c r="H6" i="1"/>
  <c r="G6" i="1"/>
  <c r="D6" i="1"/>
  <c r="J5" i="1"/>
  <c r="I5" i="1"/>
  <c r="H5" i="1"/>
  <c r="G5" i="1"/>
  <c r="D5" i="1"/>
  <c r="J4" i="1"/>
  <c r="I4" i="1"/>
  <c r="H4" i="1"/>
  <c r="G4" i="1"/>
  <c r="D4" i="1"/>
</calcChain>
</file>

<file path=xl/sharedStrings.xml><?xml version="1.0" encoding="utf-8"?>
<sst xmlns="http://schemas.openxmlformats.org/spreadsheetml/2006/main" count="497" uniqueCount="169">
  <si>
    <t>S R</t>
  </si>
  <si>
    <t>District Name</t>
  </si>
  <si>
    <t>Block</t>
  </si>
  <si>
    <t>Locality/Village</t>
  </si>
  <si>
    <t>Populati on classification
 (M/U/SU/ R)</t>
  </si>
  <si>
    <t>Bank Name</t>
  </si>
  <si>
    <t>Chandigarh</t>
  </si>
  <si>
    <t>Annex II-11</t>
  </si>
  <si>
    <t>Particulars of Banking outlets- BC</t>
  </si>
  <si>
    <t>Base
Branch Name</t>
  </si>
  <si>
    <t>Date of 
opening of BC outlet
DD.MM.YYYY</t>
  </si>
  <si>
    <t>Name of BC</t>
  </si>
  <si>
    <t>Tel no. of BC</t>
  </si>
  <si>
    <t>Urban</t>
  </si>
  <si>
    <t>Bank of Baroda</t>
  </si>
  <si>
    <t>MANIMAJRA</t>
  </si>
  <si>
    <t>DARIA (CT)</t>
  </si>
  <si>
    <t>CENTRAL BANK OF INDIA</t>
  </si>
  <si>
    <t>Manima_Manimajra,Chandigarh</t>
  </si>
  <si>
    <t>14.04.2023</t>
  </si>
  <si>
    <t>Amitarani</t>
  </si>
  <si>
    <t>INDIRA COLONY</t>
  </si>
  <si>
    <t>Parveshkumar</t>
  </si>
  <si>
    <t>DHANAS</t>
  </si>
  <si>
    <t>SECFIF_CHANDIGARH SECTOR 15-C</t>
  </si>
  <si>
    <t>Bharticomanojkumar</t>
  </si>
  <si>
    <t>SECSEV_SECTOR 37-C CHANDIGARH</t>
  </si>
  <si>
    <t>Yogita.</t>
  </si>
  <si>
    <t>RAM DARBAR</t>
  </si>
  <si>
    <t>SECTCC_INDUSTRIAL AREA CHANDIGARH</t>
  </si>
  <si>
    <t>Chandigarh (M Corp. + OG)</t>
  </si>
  <si>
    <t>URBAN</t>
  </si>
  <si>
    <t>HDFC Bank</t>
  </si>
  <si>
    <t>Manauli</t>
  </si>
  <si>
    <t>Santosh Kumar</t>
  </si>
  <si>
    <t>RURAL</t>
  </si>
  <si>
    <t>Mullanpur Garibadas</t>
  </si>
  <si>
    <t xml:space="preserve">SANDEEP </t>
  </si>
  <si>
    <t>MALOYA</t>
  </si>
  <si>
    <t xml:space="preserve">ICICI </t>
  </si>
  <si>
    <t xml:space="preserve"> ChandigarhSector 35C</t>
  </si>
  <si>
    <t>'15 Mar 2018</t>
  </si>
  <si>
    <t>Sarabjit Kaur</t>
  </si>
  <si>
    <t>MANI MAJRA (R)</t>
  </si>
  <si>
    <t>CHANDIGARH MANIMAJRA</t>
  </si>
  <si>
    <t>'05 Oct 2016</t>
  </si>
  <si>
    <t>Simerjeet kaur</t>
  </si>
  <si>
    <t>DADU MAJRA</t>
  </si>
  <si>
    <t>'24 Oct 2016</t>
  </si>
  <si>
    <t>Sonia Rani</t>
  </si>
  <si>
    <t>SECTOR 45</t>
  </si>
  <si>
    <t>'23 Dec 2016</t>
  </si>
  <si>
    <t>Monika Dadwal</t>
  </si>
  <si>
    <t>'09 Mar 2017</t>
  </si>
  <si>
    <t>GEETA .</t>
  </si>
  <si>
    <t xml:space="preserve">Chandigarh Sector 37D </t>
  </si>
  <si>
    <t>'25 Sep 2017</t>
  </si>
  <si>
    <t>Sumina Bhatia</t>
  </si>
  <si>
    <t>SECTOR 26</t>
  </si>
  <si>
    <t xml:space="preserve"> ChandigarhSector 32D</t>
  </si>
  <si>
    <t>'31 Jan 2019</t>
  </si>
  <si>
    <t>Jaspreet Kaur</t>
  </si>
  <si>
    <t>HALLO MAJRA</t>
  </si>
  <si>
    <t>'30 Jul 2019</t>
  </si>
  <si>
    <t>BABBAL .</t>
  </si>
  <si>
    <t>SECTOR 22</t>
  </si>
  <si>
    <t>'16 Jan 2020</t>
  </si>
  <si>
    <t>SATWINDER KAUR</t>
  </si>
  <si>
    <t>'03 Aug 2020</t>
  </si>
  <si>
    <t>Sukhpreet Singh</t>
  </si>
  <si>
    <t>'08 Apr 2021</t>
  </si>
  <si>
    <t>Varinder Singh</t>
  </si>
  <si>
    <t>'16 Jul 2021</t>
  </si>
  <si>
    <t>Geeta Devi</t>
  </si>
  <si>
    <t>'04 Dec 2021</t>
  </si>
  <si>
    <t>RESHAM .</t>
  </si>
  <si>
    <t>Sector 35C</t>
  </si>
  <si>
    <t>'30 Jun 2022</t>
  </si>
  <si>
    <t>SUKHJINDER KAUR</t>
  </si>
  <si>
    <t>KHUDA ALISHER</t>
  </si>
  <si>
    <t>'28 Dec 2015</t>
  </si>
  <si>
    <t>Harbhajan kaur</t>
  </si>
  <si>
    <t>Chandigarh (M.Corp + OG)</t>
  </si>
  <si>
    <t>PNB</t>
  </si>
  <si>
    <t>CHANDIGARH, SECTOR 26</t>
  </si>
  <si>
    <t>ASHISH</t>
  </si>
  <si>
    <t>CHANDIGARH (M.CORP+OG)</t>
  </si>
  <si>
    <t>CHANDIGARH, PALSAURA</t>
  </si>
  <si>
    <t>ARCHANA ARCHANA</t>
  </si>
  <si>
    <t>9569423320</t>
  </si>
  <si>
    <t>SARANGPUR</t>
  </si>
  <si>
    <t>MALOYA (CHANDIGARH)</t>
  </si>
  <si>
    <t>SANJEEV ANAND</t>
  </si>
  <si>
    <t>9728808834/9316006070</t>
  </si>
  <si>
    <t>MANI MAJRA (R), BASTI KISHANGARH, BASTI BHAGWANPURA (CT)</t>
  </si>
  <si>
    <t>MANIMAJRA HOUSING BOARD COMPLEX</t>
  </si>
  <si>
    <t>JAITISH KUMAR</t>
  </si>
  <si>
    <t>9813050924/9988859313</t>
  </si>
  <si>
    <t>CHANDIGARH DADDU MAJRA (UT)</t>
  </si>
  <si>
    <t>ANJU ANJU</t>
  </si>
  <si>
    <t>9711888986/9878268556</t>
  </si>
  <si>
    <t>CHANDIGARH, SECTOR - 33D</t>
  </si>
  <si>
    <t>CHANDIGARH, INDUSTRIAL AREA,PII</t>
  </si>
  <si>
    <t>9915442351</t>
  </si>
  <si>
    <t>KHUDA JASSU (OG)</t>
  </si>
  <si>
    <t>KHUDA LAHORA</t>
  </si>
  <si>
    <t>SARITA</t>
  </si>
  <si>
    <t>NARESH PRADHAN</t>
  </si>
  <si>
    <t>8529545450/9888666309</t>
  </si>
  <si>
    <t>KAJHERI, SECTOR 52 CHANDIGARH</t>
  </si>
  <si>
    <t>Sector-44C,Chandigarh</t>
  </si>
  <si>
    <t>CHANDIGARH BURAIL</t>
  </si>
  <si>
    <t>CHANDIGARH, SECTOR-19C</t>
  </si>
  <si>
    <t>VINOD BINDRA</t>
  </si>
  <si>
    <t>8930101034/9814551118</t>
  </si>
  <si>
    <t>MAULI JAGRAN (CT)</t>
  </si>
  <si>
    <t>DHANAS (CHANDIGARH)</t>
  </si>
  <si>
    <t>BRIJESH KUMAR</t>
  </si>
  <si>
    <t>8505006023/9988773217</t>
  </si>
  <si>
    <t xml:space="preserve">ASHA </t>
  </si>
  <si>
    <t>8168198618/8968437575</t>
  </si>
  <si>
    <t>SECTOR 40 CHANDIGARH</t>
  </si>
  <si>
    <t>POONAM</t>
  </si>
  <si>
    <t>STATE BANK OF INDIA</t>
  </si>
  <si>
    <t>RAMDARBAR, CHANDIGARH</t>
  </si>
  <si>
    <t>RAM DARBAR IND AREA PH 2 CHANDIGARH</t>
  </si>
  <si>
    <t>10-Dec-2020</t>
  </si>
  <si>
    <t>MS  POONAM</t>
  </si>
  <si>
    <t xml:space="preserve">KAIMBWALA   CHANDIGARGH </t>
  </si>
  <si>
    <t>KAIMBWALA CHANDIGARH</t>
  </si>
  <si>
    <t>02-May-2019</t>
  </si>
  <si>
    <t>MOHIT  RAJESH</t>
  </si>
  <si>
    <t xml:space="preserve">HALLO MAJRA CHANDIGARH </t>
  </si>
  <si>
    <t>26-Sep-2019</t>
  </si>
  <si>
    <t>ASHA  YADAV</t>
  </si>
  <si>
    <t>CHANDIGARH (M CORP.)</t>
  </si>
  <si>
    <t>Union bank of India</t>
  </si>
  <si>
    <t>SECTOR35-CCHANDIGARHBR.</t>
  </si>
  <si>
    <t xml:space="preserve">MANI MAJRA (R)  BASTI KISHANGARH  </t>
  </si>
  <si>
    <t>CHANDIGARH-MANIMAJRA</t>
  </si>
  <si>
    <t>Kalicharan</t>
  </si>
  <si>
    <t>9872989790</t>
  </si>
  <si>
    <t>SECTOR-40-CCHANDIGARH</t>
  </si>
  <si>
    <t>Rohit</t>
  </si>
  <si>
    <t>7589872688</t>
  </si>
  <si>
    <t>SECTOR32-DCHANDIGARH</t>
  </si>
  <si>
    <t>Pardeep Pal</t>
  </si>
  <si>
    <t>7973747367</t>
  </si>
  <si>
    <t>SDCSEC_SECTOR 32DS.D.COL. CHANDIGARH</t>
  </si>
  <si>
    <t>20.09.2023</t>
  </si>
  <si>
    <t>Anjalipradhan</t>
  </si>
  <si>
    <t>Burail</t>
  </si>
  <si>
    <t>SECTHI_SECTOR 35-D CHANDIGARH</t>
  </si>
  <si>
    <t>04.11.2023</t>
  </si>
  <si>
    <t>Mr. VISHAL  KUMAR</t>
  </si>
  <si>
    <t>Indian Bank</t>
  </si>
  <si>
    <t>NARESH KUMAR</t>
  </si>
  <si>
    <t>VIJAY JHA</t>
  </si>
  <si>
    <t>PRATIMA YADAV</t>
  </si>
  <si>
    <t>Sector 25 Chandigarh</t>
  </si>
  <si>
    <t>Sector 34 Chandigarh</t>
  </si>
  <si>
    <t>Rahul Kumar Sharma</t>
  </si>
  <si>
    <t>Sarajudin Ansari</t>
  </si>
  <si>
    <t>Karamjeet Kaur</t>
  </si>
  <si>
    <t>Shree Ram</t>
  </si>
  <si>
    <t>Akash Bhardwaj</t>
  </si>
  <si>
    <t>Sudarshan  Kumar</t>
  </si>
  <si>
    <t>vill. Burail</t>
  </si>
  <si>
    <t>SECTDD_SECTOR 44CHANDIGARH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</si>
</sst>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4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  <font>
      <b/>
      <sz val="10"/>
      <name val="Mulish"/>
    </font>
    <font>
      <sz val="11.5"/>
      <color rgb="FF242424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9"/>
      <name val="Arial"/>
      <family val="2"/>
    </font>
    <font>
      <b/>
      <sz val="10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1" xfId="0" applyFont="1" applyFill="1" applyBorder="1"/>
    <xf numFmtId="17" fontId="4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vertical="center"/>
    </xf>
    <xf numFmtId="15" fontId="9" fillId="0" borderId="4" xfId="0" applyNumberFormat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left" vertical="top"/>
    </xf>
    <xf numFmtId="14" fontId="2" fillId="0" borderId="1" xfId="4" applyNumberFormat="1" applyFont="1" applyFill="1" applyBorder="1" applyAlignment="1">
      <alignment horizontal="left" vertical="top"/>
    </xf>
    <xf numFmtId="0" fontId="2" fillId="0" borderId="1" xfId="5" applyFont="1" applyFill="1" applyBorder="1" applyAlignment="1">
      <alignment horizontal="left" vertical="top"/>
    </xf>
    <xf numFmtId="1" fontId="10" fillId="0" borderId="1" xfId="0" applyNumberFormat="1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top"/>
    </xf>
  </cellXfs>
  <cellStyles count="7">
    <cellStyle name="Normal" xfId="0" builtinId="0"/>
    <cellStyle name="Normal 2" xfId="2" xr:uid="{5E3B837A-D671-46F7-8C06-BFAA54F63F0C}"/>
    <cellStyle name="Normal 3" xfId="5" xr:uid="{4CE1E04C-BE86-4707-8625-FA2739B5F38B}"/>
    <cellStyle name="Normal 5" xfId="1" xr:uid="{30B59297-9557-483C-A30C-69DBD548CB44}"/>
    <cellStyle name="Normal 6" xfId="3" xr:uid="{C6B9C4A9-8B00-4C13-BABE-418159EBB090}"/>
    <cellStyle name="Normal 7" xfId="6" xr:uid="{73A83FCB-2749-49BA-BB52-AA4899D5567B}"/>
    <cellStyle name="Normal 8" xfId="4" xr:uid="{F4015C95-BD09-4B54-A6F7-E69DCD2BE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170909\Desktop\BC_AGENTS_DETAILS_11-AUG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chandigarh"/>
      <sheetName val="Sheet1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CHANDIGARH</v>
          </cell>
          <cell r="C2" t="str">
            <v>CHANDIGARH</v>
          </cell>
          <cell r="D2">
            <v>2619</v>
          </cell>
          <cell r="E2" t="str">
            <v>AGRCHA</v>
          </cell>
          <cell r="F2" t="str">
            <v>CHANDIGARH</v>
          </cell>
          <cell r="G2" t="str">
            <v>SAFB CHANDIG</v>
          </cell>
          <cell r="H2">
            <v>160047</v>
          </cell>
          <cell r="I2" t="str">
            <v>BADRIKEDAR</v>
          </cell>
          <cell r="J2" t="str">
            <v>CSC E- GOVERNANCES SERVICES INDIA LIMITED</v>
          </cell>
          <cell r="K2">
            <v>15432149</v>
          </cell>
          <cell r="L2" t="str">
            <v>HARDEEP  SINGH</v>
          </cell>
          <cell r="M2">
            <v>9888816535</v>
          </cell>
          <cell r="N2">
            <v>26190400000200</v>
          </cell>
          <cell r="O2" t="str">
            <v>Urban</v>
          </cell>
          <cell r="P2" t="str">
            <v>ACTIVE</v>
          </cell>
          <cell r="Q2" t="str">
            <v>29/JAN/2021</v>
          </cell>
        </row>
        <row r="3">
          <cell r="A3">
            <v>2</v>
          </cell>
          <cell r="B3" t="str">
            <v>CHANDIGARH</v>
          </cell>
          <cell r="C3" t="str">
            <v>CHANDIGARH</v>
          </cell>
          <cell r="D3">
            <v>2619</v>
          </cell>
          <cell r="E3" t="str">
            <v>AGRCHA</v>
          </cell>
          <cell r="F3" t="str">
            <v>CHANDIGARH</v>
          </cell>
          <cell r="G3" t="str">
            <v>SAFB CHANDIG</v>
          </cell>
          <cell r="H3">
            <v>800286</v>
          </cell>
          <cell r="I3" t="str">
            <v>CHANDIGARHMCORPOG</v>
          </cell>
          <cell r="J3" t="str">
            <v>SRPS FINTECH PRIVATE LTD</v>
          </cell>
          <cell r="K3">
            <v>11241119</v>
          </cell>
          <cell r="L3" t="str">
            <v>RIAZUDIN  ANSARI</v>
          </cell>
          <cell r="M3">
            <v>7888400481</v>
          </cell>
          <cell r="N3">
            <v>26190400000216</v>
          </cell>
          <cell r="O3" t="str">
            <v>Urban</v>
          </cell>
          <cell r="P3" t="str">
            <v>ACTIVE</v>
          </cell>
          <cell r="Q3" t="str">
            <v>16/MAR/2022</v>
          </cell>
        </row>
        <row r="4">
          <cell r="A4">
            <v>3</v>
          </cell>
          <cell r="B4" t="str">
            <v>CHANDIGARH</v>
          </cell>
          <cell r="C4" t="str">
            <v>CHANDIGARH</v>
          </cell>
          <cell r="D4">
            <v>2619</v>
          </cell>
          <cell r="E4" t="str">
            <v>AGRCHA</v>
          </cell>
          <cell r="F4" t="str">
            <v>CHANDIGARH</v>
          </cell>
          <cell r="G4" t="str">
            <v>SAFB CHANDIG</v>
          </cell>
          <cell r="H4">
            <v>160047</v>
          </cell>
          <cell r="I4" t="str">
            <v>BADRIKEDAR</v>
          </cell>
          <cell r="J4" t="str">
            <v>SAHAJ RETAIL LTD.</v>
          </cell>
          <cell r="K4">
            <v>11230600</v>
          </cell>
          <cell r="L4" t="str">
            <v>MOHAMMAD  FAIZ</v>
          </cell>
          <cell r="M4">
            <v>9569479902</v>
          </cell>
          <cell r="N4">
            <v>26190400000271</v>
          </cell>
          <cell r="O4" t="str">
            <v>Urban</v>
          </cell>
          <cell r="P4" t="str">
            <v>ACTIVE</v>
          </cell>
          <cell r="Q4" t="str">
            <v>27/FEB/2025</v>
          </cell>
        </row>
        <row r="5">
          <cell r="A5">
            <v>4</v>
          </cell>
          <cell r="B5" t="str">
            <v>CHANDIGARH</v>
          </cell>
          <cell r="C5" t="str">
            <v>CHANDIGARH</v>
          </cell>
          <cell r="D5">
            <v>7958</v>
          </cell>
          <cell r="E5" t="str">
            <v>DBCHAN</v>
          </cell>
          <cell r="F5" t="str">
            <v>CHANDIGARH</v>
          </cell>
          <cell r="G5" t="str">
            <v>CHANDIGARH</v>
          </cell>
          <cell r="H5">
            <v>800286</v>
          </cell>
          <cell r="I5" t="str">
            <v>CHANDIGARH</v>
          </cell>
          <cell r="J5" t="str">
            <v>CSC E- GOVERNANCES SERVICES INDIA LIMITED</v>
          </cell>
          <cell r="K5">
            <v>15432578</v>
          </cell>
          <cell r="L5" t="str">
            <v>SUJEET  KUMAR GUPTA</v>
          </cell>
          <cell r="M5">
            <v>9780576798</v>
          </cell>
          <cell r="N5">
            <v>79580400000290</v>
          </cell>
          <cell r="O5" t="str">
            <v>Urban</v>
          </cell>
          <cell r="P5" t="str">
            <v>ACTIVE</v>
          </cell>
          <cell r="Q5" t="str">
            <v>12/AUG/2021</v>
          </cell>
        </row>
        <row r="6">
          <cell r="A6">
            <v>5</v>
          </cell>
          <cell r="B6" t="str">
            <v>CHANDIGARH</v>
          </cell>
          <cell r="C6" t="str">
            <v>CHANDIGARH</v>
          </cell>
          <cell r="D6">
            <v>7958</v>
          </cell>
          <cell r="E6" t="str">
            <v>DBCHAN</v>
          </cell>
          <cell r="F6" t="str">
            <v>CHANDIGARH</v>
          </cell>
          <cell r="G6" t="str">
            <v>CHANDIGARH</v>
          </cell>
          <cell r="H6">
            <v>160101</v>
          </cell>
          <cell r="I6" t="str">
            <v>ICHAULI</v>
          </cell>
          <cell r="J6" t="str">
            <v>CSC E- GOVERNANCES SERVICES INDIA LIMITED</v>
          </cell>
          <cell r="K6">
            <v>15432123</v>
          </cell>
          <cell r="L6" t="str">
            <v>PUNEET  PUNEET</v>
          </cell>
          <cell r="M6">
            <v>7696511170</v>
          </cell>
          <cell r="N6">
            <v>79580400000283</v>
          </cell>
          <cell r="O6" t="str">
            <v>Urban</v>
          </cell>
          <cell r="P6" t="str">
            <v>ACTIVE</v>
          </cell>
          <cell r="Q6" t="str">
            <v>19/JAN/2021</v>
          </cell>
        </row>
        <row r="7">
          <cell r="A7">
            <v>6</v>
          </cell>
          <cell r="B7" t="str">
            <v>CHANDIGARH</v>
          </cell>
          <cell r="C7" t="str">
            <v>CHANDIGARH</v>
          </cell>
          <cell r="D7">
            <v>1814</v>
          </cell>
          <cell r="E7" t="str">
            <v>KHURD</v>
          </cell>
          <cell r="F7" t="str">
            <v>CHANDIGARH</v>
          </cell>
          <cell r="G7" t="str">
            <v>RAIPUR KHURD</v>
          </cell>
          <cell r="H7">
            <v>40097</v>
          </cell>
          <cell r="I7" t="str">
            <v>MAULIJAGRANCT</v>
          </cell>
          <cell r="J7" t="str">
            <v>NICT TECHNOLOGIES PVT LTD.</v>
          </cell>
          <cell r="K7">
            <v>17046971</v>
          </cell>
          <cell r="L7" t="str">
            <v>SHUBHAM  MITTAL</v>
          </cell>
          <cell r="M7">
            <v>7307124696</v>
          </cell>
          <cell r="N7">
            <v>18140400018818</v>
          </cell>
          <cell r="O7" t="str">
            <v>Rural</v>
          </cell>
          <cell r="P7" t="str">
            <v>ACTIVE</v>
          </cell>
          <cell r="Q7" t="str">
            <v>02/AUG/2023</v>
          </cell>
        </row>
        <row r="8">
          <cell r="A8">
            <v>7</v>
          </cell>
          <cell r="B8" t="str">
            <v>CHANDIGARH</v>
          </cell>
          <cell r="C8" t="str">
            <v>CHANDIGARH</v>
          </cell>
          <cell r="D8">
            <v>1814</v>
          </cell>
          <cell r="E8" t="str">
            <v>KHURD</v>
          </cell>
          <cell r="F8" t="str">
            <v>CHANDIGARH</v>
          </cell>
          <cell r="G8" t="str">
            <v>RAIPUR KHURD</v>
          </cell>
          <cell r="H8">
            <v>40093</v>
          </cell>
          <cell r="I8" t="str">
            <v>RAIPUR KALAN  MAKHAN MAJRA</v>
          </cell>
          <cell r="J8" t="str">
            <v>ATYATI TECHNOLOGIES PRIVATE LIMITED</v>
          </cell>
          <cell r="K8">
            <v>11420887</v>
          </cell>
          <cell r="L8" t="str">
            <v>MOHIT  KUMAR</v>
          </cell>
          <cell r="M8">
            <v>8146314036</v>
          </cell>
          <cell r="N8">
            <v>18140400018791</v>
          </cell>
          <cell r="O8" t="str">
            <v>Rural</v>
          </cell>
          <cell r="P8" t="str">
            <v>ACTIVE</v>
          </cell>
          <cell r="Q8" t="str">
            <v>06/SEP/2021</v>
          </cell>
        </row>
        <row r="9">
          <cell r="A9">
            <v>8</v>
          </cell>
          <cell r="B9" t="str">
            <v>CHANDIGARH</v>
          </cell>
          <cell r="C9" t="str">
            <v>CHANDIGARH</v>
          </cell>
          <cell r="D9">
            <v>5512</v>
          </cell>
          <cell r="E9" t="str">
            <v>LAHORA</v>
          </cell>
          <cell r="F9" t="str">
            <v>CHANDIGARH</v>
          </cell>
          <cell r="G9" t="str">
            <v>LAHORA</v>
          </cell>
          <cell r="H9">
            <v>160014</v>
          </cell>
          <cell r="I9" t="str">
            <v>AIMAWARI</v>
          </cell>
          <cell r="J9" t="str">
            <v>CSC E- GOVERNANCES SERVICES INDIA LIMITED</v>
          </cell>
          <cell r="K9">
            <v>15434158</v>
          </cell>
          <cell r="L9" t="str">
            <v>SHYAMBABU  SAINI</v>
          </cell>
          <cell r="M9">
            <v>7696275997</v>
          </cell>
          <cell r="N9">
            <v>55120400000034</v>
          </cell>
          <cell r="O9" t="str">
            <v>Urban</v>
          </cell>
          <cell r="P9" t="str">
            <v>ACTIVE</v>
          </cell>
          <cell r="Q9" t="str">
            <v>11/MAY/2022</v>
          </cell>
        </row>
        <row r="10">
          <cell r="A10">
            <v>9</v>
          </cell>
          <cell r="B10" t="str">
            <v>CHANDIGARH</v>
          </cell>
          <cell r="C10" t="str">
            <v>CHANDIGARH</v>
          </cell>
          <cell r="D10">
            <v>5693</v>
          </cell>
          <cell r="E10" t="str">
            <v>SECDCH</v>
          </cell>
          <cell r="F10" t="str">
            <v>CHANDIGARH</v>
          </cell>
          <cell r="G10" t="str">
            <v>SECTOR 37 D</v>
          </cell>
          <cell r="H10">
            <v>160036</v>
          </cell>
          <cell r="I10" t="str">
            <v>JADUBIRPUR</v>
          </cell>
          <cell r="J10" t="str">
            <v>CSC E- GOVERNANCES SERVICES INDIA LIMITED</v>
          </cell>
          <cell r="K10">
            <v>15432220</v>
          </cell>
          <cell r="L10" t="str">
            <v>HAMID  ALI</v>
          </cell>
          <cell r="M10">
            <v>9781667786</v>
          </cell>
          <cell r="N10">
            <v>56930400000315</v>
          </cell>
          <cell r="O10" t="str">
            <v>Urban</v>
          </cell>
          <cell r="P10" t="str">
            <v>ACTIVE</v>
          </cell>
          <cell r="Q10" t="str">
            <v>16/FEB/2021</v>
          </cell>
        </row>
        <row r="11">
          <cell r="A11">
            <v>10</v>
          </cell>
          <cell r="B11" t="str">
            <v>CHANDIGARH</v>
          </cell>
          <cell r="C11" t="str">
            <v>CHANDIGARH</v>
          </cell>
          <cell r="D11">
            <v>5693</v>
          </cell>
          <cell r="E11" t="str">
            <v>SECDCH</v>
          </cell>
          <cell r="F11" t="str">
            <v>CHANDIGARH</v>
          </cell>
          <cell r="G11" t="str">
            <v>SECTOR 37 D</v>
          </cell>
          <cell r="H11">
            <v>800286</v>
          </cell>
          <cell r="I11" t="str">
            <v>CHANDIGARHMCORPOG</v>
          </cell>
          <cell r="J11" t="str">
            <v>NICT TECHNOLOGIES PVT LTD.</v>
          </cell>
          <cell r="K11">
            <v>17046963</v>
          </cell>
          <cell r="L11" t="str">
            <v>MADHU  BALA</v>
          </cell>
          <cell r="M11">
            <v>9988137822</v>
          </cell>
          <cell r="N11">
            <v>56930400000351</v>
          </cell>
          <cell r="O11" t="str">
            <v>Urban</v>
          </cell>
          <cell r="P11" t="str">
            <v>ACTIVE</v>
          </cell>
          <cell r="Q11" t="str">
            <v>26/JUL/2023</v>
          </cell>
        </row>
        <row r="12">
          <cell r="A12">
            <v>11</v>
          </cell>
          <cell r="B12" t="str">
            <v>CHANDIGARH</v>
          </cell>
          <cell r="C12" t="str">
            <v>CHANDIGARH</v>
          </cell>
          <cell r="D12">
            <v>5693</v>
          </cell>
          <cell r="E12" t="str">
            <v>SECDCH</v>
          </cell>
          <cell r="F12" t="str">
            <v>CHANDIGARH</v>
          </cell>
          <cell r="G12" t="str">
            <v>SECTOR 37 D</v>
          </cell>
          <cell r="H12">
            <v>800286</v>
          </cell>
          <cell r="I12" t="str">
            <v>CHANDIGARHMCORPOG</v>
          </cell>
          <cell r="J12" t="str">
            <v>NICT TECHNOLOGIES PVT LTD.</v>
          </cell>
          <cell r="K12">
            <v>11180410</v>
          </cell>
          <cell r="L12" t="str">
            <v>RENU  RENU</v>
          </cell>
          <cell r="M12">
            <v>9988805450</v>
          </cell>
          <cell r="N12">
            <v>56930400000355</v>
          </cell>
          <cell r="O12" t="str">
            <v>Urban</v>
          </cell>
          <cell r="P12" t="str">
            <v>ACTIVE</v>
          </cell>
          <cell r="Q12" t="str">
            <v>12/DEC/2023</v>
          </cell>
        </row>
        <row r="13">
          <cell r="A13">
            <v>12</v>
          </cell>
          <cell r="B13" t="str">
            <v>CHANDIGARH</v>
          </cell>
          <cell r="C13" t="str">
            <v>CHANDIGARH</v>
          </cell>
          <cell r="D13">
            <v>5359</v>
          </cell>
          <cell r="E13" t="str">
            <v>SECTOD</v>
          </cell>
          <cell r="F13" t="str">
            <v>CHANDIGARH</v>
          </cell>
          <cell r="G13" t="str">
            <v>SECTOR 40 D, CHANDIGARH</v>
          </cell>
          <cell r="H13">
            <v>160025</v>
          </cell>
          <cell r="I13" t="str">
            <v>KURAMUREEDAN</v>
          </cell>
          <cell r="J13" t="str">
            <v>CSC E- GOVERNANCES SERVICES INDIA LIMITED</v>
          </cell>
          <cell r="K13">
            <v>15432347</v>
          </cell>
          <cell r="L13" t="str">
            <v>VIKAS  GARG</v>
          </cell>
          <cell r="M13">
            <v>9803216666</v>
          </cell>
          <cell r="N13">
            <v>53590400000233</v>
          </cell>
          <cell r="O13" t="str">
            <v>Urban</v>
          </cell>
          <cell r="P13" t="str">
            <v>ACTIVE</v>
          </cell>
          <cell r="Q13" t="str">
            <v>26/MAR/2021</v>
          </cell>
        </row>
        <row r="14">
          <cell r="A14">
            <v>13</v>
          </cell>
          <cell r="B14" t="str">
            <v>CHANDIGARH</v>
          </cell>
          <cell r="C14" t="str">
            <v>CHANDIGARH</v>
          </cell>
          <cell r="D14">
            <v>5359</v>
          </cell>
          <cell r="E14" t="str">
            <v>SECTOD</v>
          </cell>
          <cell r="F14" t="str">
            <v>CHANDIGARH</v>
          </cell>
          <cell r="G14" t="str">
            <v>SECTOR 40 D, CHANDIGARH</v>
          </cell>
          <cell r="H14">
            <v>800286</v>
          </cell>
          <cell r="I14" t="str">
            <v>CHANDIGARHMCORPOG</v>
          </cell>
          <cell r="J14" t="str">
            <v>NICT TECHNOLOGIES PVT LTD.</v>
          </cell>
          <cell r="K14">
            <v>11180118</v>
          </cell>
          <cell r="L14" t="str">
            <v>RAHUL  SHARMA</v>
          </cell>
          <cell r="M14">
            <v>7903015415</v>
          </cell>
          <cell r="N14">
            <v>53590400000258</v>
          </cell>
          <cell r="O14" t="str">
            <v>Urban</v>
          </cell>
          <cell r="P14" t="str">
            <v>ACTIVE</v>
          </cell>
          <cell r="Q14" t="str">
            <v>19/SEP/2022</v>
          </cell>
        </row>
        <row r="15">
          <cell r="A15">
            <v>14</v>
          </cell>
          <cell r="B15" t="str">
            <v>CHANDIGARH</v>
          </cell>
          <cell r="C15" t="str">
            <v>CHANDIGARH</v>
          </cell>
          <cell r="D15">
            <v>5359</v>
          </cell>
          <cell r="E15" t="str">
            <v>SECTOD</v>
          </cell>
          <cell r="F15" t="str">
            <v>CHANDIGARH</v>
          </cell>
          <cell r="G15" t="str">
            <v>SECTOR 40 D, CHANDIGARH</v>
          </cell>
          <cell r="H15">
            <v>800286</v>
          </cell>
          <cell r="I15" t="str">
            <v>CHANDIGARHMCORPOG</v>
          </cell>
          <cell r="J15" t="str">
            <v>NICT TECHNOLOGIES PVT LTD.</v>
          </cell>
          <cell r="K15">
            <v>11180027</v>
          </cell>
          <cell r="L15" t="str">
            <v>LOVKUSH  LOVKUSH</v>
          </cell>
          <cell r="M15">
            <v>8427720458</v>
          </cell>
          <cell r="N15">
            <v>53590400000245</v>
          </cell>
          <cell r="O15" t="str">
            <v>Urban</v>
          </cell>
          <cell r="P15" t="str">
            <v>ACTIVE</v>
          </cell>
          <cell r="Q15" t="str">
            <v>10/DEC/2021</v>
          </cell>
        </row>
        <row r="16">
          <cell r="A16">
            <v>15</v>
          </cell>
          <cell r="B16" t="str">
            <v>CHANDIGARH</v>
          </cell>
          <cell r="C16" t="str">
            <v>CHANDIGARH</v>
          </cell>
          <cell r="D16">
            <v>5359</v>
          </cell>
          <cell r="E16" t="str">
            <v>SECTOD</v>
          </cell>
          <cell r="F16" t="str">
            <v>CHANDIGARH</v>
          </cell>
          <cell r="G16" t="str">
            <v>SECTOR 40 D, CHANDIGARH</v>
          </cell>
          <cell r="H16">
            <v>800286</v>
          </cell>
          <cell r="I16" t="str">
            <v>CHANDIGARHMCORPOG</v>
          </cell>
          <cell r="J16" t="str">
            <v>NICT TECHNOLOGIES PVT LTD.</v>
          </cell>
          <cell r="K16">
            <v>11180135</v>
          </cell>
          <cell r="L16" t="str">
            <v>SURAJ  KUMAR</v>
          </cell>
          <cell r="M16">
            <v>7379012088</v>
          </cell>
          <cell r="N16">
            <v>53590400000259</v>
          </cell>
          <cell r="O16" t="str">
            <v>Urban</v>
          </cell>
          <cell r="P16" t="str">
            <v>ACTIVE</v>
          </cell>
          <cell r="Q16" t="str">
            <v>03/OCT/2022</v>
          </cell>
        </row>
        <row r="17">
          <cell r="A17">
            <v>16</v>
          </cell>
          <cell r="B17" t="str">
            <v>CHANDIGARH</v>
          </cell>
          <cell r="C17" t="str">
            <v>CHANDIGARH</v>
          </cell>
          <cell r="D17">
            <v>5562</v>
          </cell>
          <cell r="E17" t="str">
            <v>SECTOE</v>
          </cell>
          <cell r="F17" t="str">
            <v>CHANDIGARH</v>
          </cell>
          <cell r="G17" t="str">
            <v>Sec-30,CHANDIGARH</v>
          </cell>
          <cell r="H17">
            <v>800286</v>
          </cell>
          <cell r="I17" t="str">
            <v>CHANDIGARHMCORPOG</v>
          </cell>
          <cell r="J17" t="str">
            <v>BARODA GLOBAL SHARED SERVICES LIMITED</v>
          </cell>
          <cell r="K17">
            <v>11220685</v>
          </cell>
          <cell r="L17" t="str">
            <v>JASMEET SINGH  CHHABRA</v>
          </cell>
          <cell r="M17">
            <v>9988698859</v>
          </cell>
          <cell r="N17">
            <v>55620400000083</v>
          </cell>
          <cell r="O17" t="str">
            <v>Urban</v>
          </cell>
          <cell r="P17" t="str">
            <v>ACTIVE</v>
          </cell>
          <cell r="Q17" t="str">
            <v>11/NOV/2022</v>
          </cell>
        </row>
        <row r="18">
          <cell r="A18">
            <v>17</v>
          </cell>
          <cell r="B18" t="str">
            <v>CHANDIGARH</v>
          </cell>
          <cell r="C18" t="str">
            <v>CHANDIGARH</v>
          </cell>
          <cell r="D18">
            <v>7685</v>
          </cell>
          <cell r="E18" t="str">
            <v>VJMMAJ</v>
          </cell>
          <cell r="F18" t="str">
            <v>CHANDIGARH</v>
          </cell>
          <cell r="G18" t="str">
            <v>MANIMAJRA</v>
          </cell>
          <cell r="H18">
            <v>40097</v>
          </cell>
          <cell r="I18" t="str">
            <v>MAULI JAGRAN CT</v>
          </cell>
          <cell r="J18" t="str">
            <v>NICT TECHNOLOGIES PVT LTD.</v>
          </cell>
          <cell r="K18">
            <v>17047577</v>
          </cell>
          <cell r="L18" t="str">
            <v>VEERASWAMI  VEERASWAMI</v>
          </cell>
          <cell r="M18">
            <v>9988883125</v>
          </cell>
          <cell r="N18">
            <v>76850400000471</v>
          </cell>
          <cell r="O18" t="str">
            <v>Urban</v>
          </cell>
          <cell r="P18" t="str">
            <v>ACTIVE</v>
          </cell>
          <cell r="Q18" t="str">
            <v>21/SEP/2024</v>
          </cell>
        </row>
        <row r="19">
          <cell r="A19">
            <v>18</v>
          </cell>
          <cell r="B19" t="str">
            <v>CHANDIGARH</v>
          </cell>
          <cell r="C19" t="str">
            <v>CHANDIGARH</v>
          </cell>
          <cell r="D19">
            <v>7685</v>
          </cell>
          <cell r="E19" t="str">
            <v>VJMMAJ</v>
          </cell>
          <cell r="F19" t="str">
            <v>CHANDIGARH</v>
          </cell>
          <cell r="G19" t="str">
            <v>MANIMAJRA</v>
          </cell>
          <cell r="H19">
            <v>800286</v>
          </cell>
          <cell r="I19" t="str">
            <v>CHANDIGARHMCORPOG</v>
          </cell>
          <cell r="J19" t="str">
            <v>CSC E- GOVERNANCES SERVICES INDIA LIMITED</v>
          </cell>
          <cell r="K19">
            <v>15432180</v>
          </cell>
          <cell r="L19" t="str">
            <v>RAVINDRA KUMAR  YADAV</v>
          </cell>
          <cell r="M19">
            <v>7508679983</v>
          </cell>
          <cell r="N19">
            <v>76850400000388</v>
          </cell>
          <cell r="O19" t="str">
            <v>Urban</v>
          </cell>
          <cell r="P19" t="str">
            <v>ACTIVE</v>
          </cell>
          <cell r="Q19" t="str">
            <v>06/FEB/2021</v>
          </cell>
        </row>
        <row r="20">
          <cell r="A20">
            <v>19</v>
          </cell>
          <cell r="B20" t="str">
            <v>CHANDIGARH</v>
          </cell>
          <cell r="C20" t="str">
            <v>CHANDIGARH</v>
          </cell>
          <cell r="D20">
            <v>7685</v>
          </cell>
          <cell r="E20" t="str">
            <v>VJMMAJ</v>
          </cell>
          <cell r="F20" t="str">
            <v>CHANDIGARH</v>
          </cell>
          <cell r="G20" t="str">
            <v>MANIMAJRA</v>
          </cell>
          <cell r="H20">
            <v>160601</v>
          </cell>
          <cell r="I20" t="str">
            <v>LALAPUR</v>
          </cell>
          <cell r="J20" t="str">
            <v>ATYATI TECHNOLOGIES PRIVATE LIMITED</v>
          </cell>
          <cell r="K20">
            <v>11421466</v>
          </cell>
          <cell r="L20" t="str">
            <v>PARVESH  KUMAR</v>
          </cell>
          <cell r="M20">
            <v>9255599950</v>
          </cell>
          <cell r="N20">
            <v>76850400000411</v>
          </cell>
          <cell r="O20" t="str">
            <v>Urban</v>
          </cell>
          <cell r="P20" t="str">
            <v>ACTIVE</v>
          </cell>
          <cell r="Q20" t="str">
            <v>24/JAN/2022</v>
          </cell>
        </row>
        <row r="21">
          <cell r="A21">
            <v>20</v>
          </cell>
          <cell r="B21" t="str">
            <v>CHANDIGARH</v>
          </cell>
          <cell r="C21" t="str">
            <v>CHANDIGARH</v>
          </cell>
          <cell r="D21">
            <v>7685</v>
          </cell>
          <cell r="E21" t="str">
            <v>VJMMAJ</v>
          </cell>
          <cell r="F21" t="str">
            <v>CHANDIGARH</v>
          </cell>
          <cell r="G21" t="str">
            <v>MANIMAJRA</v>
          </cell>
          <cell r="H21">
            <v>40097</v>
          </cell>
          <cell r="I21" t="str">
            <v>MAULI JAGRAN CT</v>
          </cell>
          <cell r="J21" t="str">
            <v>SRPS FINTECH PRIVATE LTD</v>
          </cell>
          <cell r="K21">
            <v>11240704</v>
          </cell>
          <cell r="L21" t="str">
            <v>ANKIT  KUMAR</v>
          </cell>
          <cell r="M21">
            <v>8968165859</v>
          </cell>
          <cell r="N21">
            <v>76850400000393</v>
          </cell>
          <cell r="O21" t="str">
            <v>Urban</v>
          </cell>
          <cell r="P21" t="str">
            <v>ACTIVE</v>
          </cell>
          <cell r="Q21" t="str">
            <v>25/AUG/2021</v>
          </cell>
        </row>
        <row r="22">
          <cell r="A22">
            <v>21</v>
          </cell>
          <cell r="B22" t="str">
            <v>CHANDIGARH</v>
          </cell>
          <cell r="C22" t="str">
            <v>CHANDIGARH</v>
          </cell>
          <cell r="D22">
            <v>7685</v>
          </cell>
          <cell r="E22" t="str">
            <v>VJMMAJ</v>
          </cell>
          <cell r="F22" t="str">
            <v>CHANDIGARH</v>
          </cell>
          <cell r="G22" t="str">
            <v>MANIMAJRA</v>
          </cell>
          <cell r="H22">
            <v>800286</v>
          </cell>
          <cell r="I22" t="str">
            <v>CHANDIGARHMCORPOG</v>
          </cell>
          <cell r="J22" t="str">
            <v>SRPS FINTECH PRIVATE LTD</v>
          </cell>
          <cell r="K22">
            <v>11240832</v>
          </cell>
          <cell r="L22" t="str">
            <v>NARESH  NARESH</v>
          </cell>
          <cell r="M22">
            <v>9876515764</v>
          </cell>
          <cell r="N22">
            <v>76850400000406</v>
          </cell>
          <cell r="O22" t="str">
            <v>Urban</v>
          </cell>
          <cell r="P22" t="str">
            <v>ACTIVE</v>
          </cell>
          <cell r="Q22" t="str">
            <v>10/NOV/2021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CDE4-E19E-4A0C-8868-EA6B3E6FB278}">
  <dimension ref="A1:J77"/>
  <sheetViews>
    <sheetView tabSelected="1" topLeftCell="D1" workbookViewId="0">
      <selection activeCell="A2" sqref="A2:J2"/>
    </sheetView>
  </sheetViews>
  <sheetFormatPr defaultRowHeight="15"/>
  <cols>
    <col min="1" max="1" width="9.140625" style="8"/>
    <col min="2" max="2" width="14" style="8" bestFit="1" customWidth="1"/>
    <col min="3" max="3" width="12.7109375" style="8" bestFit="1" customWidth="1"/>
    <col min="4" max="4" width="30.28515625" style="8" bestFit="1" customWidth="1"/>
    <col min="5" max="5" width="16.28515625" style="8" customWidth="1"/>
    <col min="6" max="6" width="24.42578125" style="8" bestFit="1" customWidth="1"/>
    <col min="7" max="7" width="41.28515625" style="8" bestFit="1" customWidth="1"/>
    <col min="8" max="8" width="14.28515625" style="8" customWidth="1"/>
    <col min="9" max="9" width="27.5703125" style="8" bestFit="1" customWidth="1"/>
    <col min="10" max="10" width="22" style="8" bestFit="1" customWidth="1"/>
    <col min="11" max="16384" width="9.140625" style="8"/>
  </cols>
  <sheetData>
    <row r="1" spans="1:10" s="5" customFormat="1" ht="18">
      <c r="A1" s="3" t="s">
        <v>7</v>
      </c>
      <c r="B1" s="4"/>
      <c r="J1" s="6">
        <v>46022</v>
      </c>
    </row>
    <row r="2" spans="1:10" ht="26.25">
      <c r="A2" s="7" t="s">
        <v>8</v>
      </c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90" customHeight="1">
      <c r="A3" s="1" t="s">
        <v>0</v>
      </c>
      <c r="B3" s="1" t="s">
        <v>1</v>
      </c>
      <c r="C3" s="1" t="s">
        <v>2</v>
      </c>
      <c r="D3" s="1" t="s">
        <v>3</v>
      </c>
      <c r="E3" s="9" t="s">
        <v>4</v>
      </c>
      <c r="F3" s="1" t="s">
        <v>5</v>
      </c>
      <c r="G3" s="9" t="s">
        <v>9</v>
      </c>
      <c r="H3" s="9" t="s">
        <v>10</v>
      </c>
      <c r="I3" s="1" t="s">
        <v>11</v>
      </c>
      <c r="J3" s="1" t="s">
        <v>12</v>
      </c>
    </row>
    <row r="4" spans="1:10" s="10" customFormat="1" ht="16.5" customHeight="1" thickBot="1">
      <c r="A4" s="10">
        <v>1</v>
      </c>
      <c r="B4" s="10" t="s">
        <v>6</v>
      </c>
      <c r="C4" s="10" t="s">
        <v>6</v>
      </c>
      <c r="D4" s="2" t="str">
        <f>VLOOKUP(A4,[1]Sheet1!$A$2:$I$22,9,0)</f>
        <v>BADRIKEDAR</v>
      </c>
      <c r="E4" s="2" t="s">
        <v>13</v>
      </c>
      <c r="F4" s="10" t="s">
        <v>14</v>
      </c>
      <c r="G4" s="11" t="str">
        <f>VLOOKUP(A4,[1]Sheet1!$A$2:$G$22,7,0)</f>
        <v>SAFB CHANDIG</v>
      </c>
      <c r="H4" s="12" t="str">
        <f>VLOOKUP(A4,[1]Sheet1!$A$2:$Q$22,17,0)</f>
        <v>29/JAN/2021</v>
      </c>
      <c r="I4" s="11" t="str">
        <f>VLOOKUP(A4,[1]Sheet1!$A$2:$L$22,12,0)</f>
        <v>HARDEEP  SINGH</v>
      </c>
      <c r="J4" s="11">
        <f>VLOOKUP(A4,[1]Sheet1!$A$2:$M$22,13,0)</f>
        <v>9888816535</v>
      </c>
    </row>
    <row r="5" spans="1:10" s="10" customFormat="1" ht="16.5" customHeight="1" thickBot="1">
      <c r="A5" s="10">
        <v>2</v>
      </c>
      <c r="B5" s="10" t="s">
        <v>6</v>
      </c>
      <c r="C5" s="10" t="s">
        <v>6</v>
      </c>
      <c r="D5" s="2" t="str">
        <f>VLOOKUP(A5,[1]Sheet1!$A$2:$I$22,9,0)</f>
        <v>CHANDIGARHMCORPOG</v>
      </c>
      <c r="E5" s="2" t="s">
        <v>13</v>
      </c>
      <c r="F5" s="10" t="s">
        <v>14</v>
      </c>
      <c r="G5" s="11" t="str">
        <f>VLOOKUP(A5,[1]Sheet1!$A$2:$G$22,7,0)</f>
        <v>SAFB CHANDIG</v>
      </c>
      <c r="H5" s="12" t="str">
        <f>VLOOKUP(A5,[1]Sheet1!$A$2:$Q$22,17,0)</f>
        <v>16/MAR/2022</v>
      </c>
      <c r="I5" s="11" t="str">
        <f>VLOOKUP(A5,[1]Sheet1!$A$2:$L$22,12,0)</f>
        <v>RIAZUDIN  ANSARI</v>
      </c>
      <c r="J5" s="11">
        <f>VLOOKUP(A5,[1]Sheet1!$A$2:$M$22,13,0)</f>
        <v>7888400481</v>
      </c>
    </row>
    <row r="6" spans="1:10" s="10" customFormat="1" ht="16.5" customHeight="1" thickBot="1">
      <c r="A6" s="10">
        <v>3</v>
      </c>
      <c r="B6" s="10" t="s">
        <v>6</v>
      </c>
      <c r="C6" s="10" t="s">
        <v>6</v>
      </c>
      <c r="D6" s="2" t="str">
        <f>VLOOKUP(A6,[1]Sheet1!$A$2:$I$22,9,0)</f>
        <v>BADRIKEDAR</v>
      </c>
      <c r="E6" s="2" t="s">
        <v>13</v>
      </c>
      <c r="F6" s="10" t="s">
        <v>14</v>
      </c>
      <c r="G6" s="11" t="str">
        <f>VLOOKUP(A6,[1]Sheet1!$A$2:$G$22,7,0)</f>
        <v>SAFB CHANDIG</v>
      </c>
      <c r="H6" s="12" t="str">
        <f>VLOOKUP(A6,[1]Sheet1!$A$2:$Q$22,17,0)</f>
        <v>27/FEB/2025</v>
      </c>
      <c r="I6" s="11" t="str">
        <f>VLOOKUP(A6,[1]Sheet1!$A$2:$L$22,12,0)</f>
        <v>MOHAMMAD  FAIZ</v>
      </c>
      <c r="J6" s="11">
        <f>VLOOKUP(A6,[1]Sheet1!$A$2:$M$22,13,0)</f>
        <v>9569479902</v>
      </c>
    </row>
    <row r="7" spans="1:10" s="10" customFormat="1" ht="16.5" customHeight="1" thickBot="1">
      <c r="A7" s="10">
        <v>4</v>
      </c>
      <c r="B7" s="10" t="s">
        <v>6</v>
      </c>
      <c r="C7" s="10" t="s">
        <v>6</v>
      </c>
      <c r="D7" s="2" t="str">
        <f>VLOOKUP(A7,[1]Sheet1!$A$2:$I$22,9,0)</f>
        <v>CHANDIGARH</v>
      </c>
      <c r="E7" s="2" t="s">
        <v>13</v>
      </c>
      <c r="F7" s="10" t="s">
        <v>14</v>
      </c>
      <c r="G7" s="11" t="str">
        <f>VLOOKUP(A7,[1]Sheet1!$A$2:$G$22,7,0)</f>
        <v>CHANDIGARH</v>
      </c>
      <c r="H7" s="12" t="str">
        <f>VLOOKUP(A7,[1]Sheet1!$A$2:$Q$22,17,0)</f>
        <v>12/AUG/2021</v>
      </c>
      <c r="I7" s="11" t="str">
        <f>VLOOKUP(A7,[1]Sheet1!$A$2:$L$22,12,0)</f>
        <v>SUJEET  KUMAR GUPTA</v>
      </c>
      <c r="J7" s="11">
        <f>VLOOKUP(A7,[1]Sheet1!$A$2:$M$22,13,0)</f>
        <v>9780576798</v>
      </c>
    </row>
    <row r="8" spans="1:10" s="10" customFormat="1" ht="16.5" customHeight="1" thickBot="1">
      <c r="A8" s="10">
        <v>5</v>
      </c>
      <c r="B8" s="10" t="s">
        <v>6</v>
      </c>
      <c r="C8" s="10" t="s">
        <v>6</v>
      </c>
      <c r="D8" s="2" t="str">
        <f>VLOOKUP(A8,[1]Sheet1!$A$2:$I$22,9,0)</f>
        <v>ICHAULI</v>
      </c>
      <c r="E8" s="2" t="s">
        <v>13</v>
      </c>
      <c r="F8" s="10" t="s">
        <v>14</v>
      </c>
      <c r="G8" s="11" t="str">
        <f>VLOOKUP(A8,[1]Sheet1!$A$2:$G$22,7,0)</f>
        <v>CHANDIGARH</v>
      </c>
      <c r="H8" s="12" t="str">
        <f>VLOOKUP(A8,[1]Sheet1!$A$2:$Q$22,17,0)</f>
        <v>19/JAN/2021</v>
      </c>
      <c r="I8" s="11" t="str">
        <f>VLOOKUP(A8,[1]Sheet1!$A$2:$L$22,12,0)</f>
        <v>PUNEET  PUNEET</v>
      </c>
      <c r="J8" s="11">
        <f>VLOOKUP(A8,[1]Sheet1!$A$2:$M$22,13,0)</f>
        <v>7696511170</v>
      </c>
    </row>
    <row r="9" spans="1:10" s="10" customFormat="1" ht="16.5" customHeight="1" thickBot="1">
      <c r="A9" s="10">
        <v>6</v>
      </c>
      <c r="B9" s="10" t="s">
        <v>6</v>
      </c>
      <c r="C9" s="10" t="s">
        <v>6</v>
      </c>
      <c r="D9" s="2" t="str">
        <f>VLOOKUP(A9,[1]Sheet1!$A$2:$I$22,9,0)</f>
        <v>MAULIJAGRANCT</v>
      </c>
      <c r="E9" s="2" t="s">
        <v>13</v>
      </c>
      <c r="F9" s="10" t="s">
        <v>14</v>
      </c>
      <c r="G9" s="11" t="str">
        <f>VLOOKUP(A9,[1]Sheet1!$A$2:$G$22,7,0)</f>
        <v>RAIPUR KHURD</v>
      </c>
      <c r="H9" s="12" t="str">
        <f>VLOOKUP(A9,[1]Sheet1!$A$2:$Q$22,17,0)</f>
        <v>02/AUG/2023</v>
      </c>
      <c r="I9" s="11" t="str">
        <f>VLOOKUP(A9,[1]Sheet1!$A$2:$L$22,12,0)</f>
        <v>SHUBHAM  MITTAL</v>
      </c>
      <c r="J9" s="11">
        <f>VLOOKUP(A9,[1]Sheet1!$A$2:$M$22,13,0)</f>
        <v>7307124696</v>
      </c>
    </row>
    <row r="10" spans="1:10" s="10" customFormat="1" ht="16.5" customHeight="1" thickBot="1">
      <c r="A10" s="10">
        <v>7</v>
      </c>
      <c r="B10" s="10" t="s">
        <v>6</v>
      </c>
      <c r="C10" s="10" t="s">
        <v>6</v>
      </c>
      <c r="D10" s="2" t="str">
        <f>VLOOKUP(A10,[1]Sheet1!$A$2:$I$22,9,0)</f>
        <v>RAIPUR KALAN  MAKHAN MAJRA</v>
      </c>
      <c r="E10" s="2" t="s">
        <v>13</v>
      </c>
      <c r="F10" s="10" t="s">
        <v>14</v>
      </c>
      <c r="G10" s="11" t="str">
        <f>VLOOKUP(A10,[1]Sheet1!$A$2:$G$22,7,0)</f>
        <v>RAIPUR KHURD</v>
      </c>
      <c r="H10" s="12" t="str">
        <f>VLOOKUP(A10,[1]Sheet1!$A$2:$Q$22,17,0)</f>
        <v>06/SEP/2021</v>
      </c>
      <c r="I10" s="11" t="str">
        <f>VLOOKUP(A10,[1]Sheet1!$A$2:$L$22,12,0)</f>
        <v>MOHIT  KUMAR</v>
      </c>
      <c r="J10" s="11">
        <f>VLOOKUP(A10,[1]Sheet1!$A$2:$M$22,13,0)</f>
        <v>8146314036</v>
      </c>
    </row>
    <row r="11" spans="1:10" s="10" customFormat="1" ht="16.5" customHeight="1" thickBot="1">
      <c r="A11" s="10">
        <v>8</v>
      </c>
      <c r="B11" s="10" t="s">
        <v>6</v>
      </c>
      <c r="C11" s="10" t="s">
        <v>6</v>
      </c>
      <c r="D11" s="2" t="str">
        <f>VLOOKUP(A11,[1]Sheet1!$A$2:$I$22,9,0)</f>
        <v>AIMAWARI</v>
      </c>
      <c r="E11" s="2" t="s">
        <v>13</v>
      </c>
      <c r="F11" s="10" t="s">
        <v>14</v>
      </c>
      <c r="G11" s="11" t="str">
        <f>VLOOKUP(A11,[1]Sheet1!$A$2:$G$22,7,0)</f>
        <v>LAHORA</v>
      </c>
      <c r="H11" s="12" t="str">
        <f>VLOOKUP(A11,[1]Sheet1!$A$2:$Q$22,17,0)</f>
        <v>11/MAY/2022</v>
      </c>
      <c r="I11" s="11" t="str">
        <f>VLOOKUP(A11,[1]Sheet1!$A$2:$L$22,12,0)</f>
        <v>SHYAMBABU  SAINI</v>
      </c>
      <c r="J11" s="11">
        <f>VLOOKUP(A11,[1]Sheet1!$A$2:$M$22,13,0)</f>
        <v>7696275997</v>
      </c>
    </row>
    <row r="12" spans="1:10" s="10" customFormat="1" ht="16.5" customHeight="1" thickBot="1">
      <c r="A12" s="10">
        <v>9</v>
      </c>
      <c r="B12" s="10" t="s">
        <v>6</v>
      </c>
      <c r="C12" s="10" t="s">
        <v>6</v>
      </c>
      <c r="D12" s="2" t="str">
        <f>VLOOKUP(A12,[1]Sheet1!$A$2:$I$22,9,0)</f>
        <v>JADUBIRPUR</v>
      </c>
      <c r="E12" s="2" t="s">
        <v>13</v>
      </c>
      <c r="F12" s="10" t="s">
        <v>14</v>
      </c>
      <c r="G12" s="11" t="str">
        <f>VLOOKUP(A12,[1]Sheet1!$A$2:$G$22,7,0)</f>
        <v>SECTOR 37 D</v>
      </c>
      <c r="H12" s="12" t="str">
        <f>VLOOKUP(A12,[1]Sheet1!$A$2:$Q$22,17,0)</f>
        <v>16/FEB/2021</v>
      </c>
      <c r="I12" s="11" t="str">
        <f>VLOOKUP(A12,[1]Sheet1!$A$2:$L$22,12,0)</f>
        <v>HAMID  ALI</v>
      </c>
      <c r="J12" s="11">
        <f>VLOOKUP(A12,[1]Sheet1!$A$2:$M$22,13,0)</f>
        <v>9781667786</v>
      </c>
    </row>
    <row r="13" spans="1:10" s="10" customFormat="1" ht="16.5" customHeight="1" thickBot="1">
      <c r="A13" s="10">
        <v>10</v>
      </c>
      <c r="B13" s="10" t="s">
        <v>6</v>
      </c>
      <c r="C13" s="10" t="s">
        <v>6</v>
      </c>
      <c r="D13" s="2" t="str">
        <f>VLOOKUP(A13,[1]Sheet1!$A$2:$I$22,9,0)</f>
        <v>CHANDIGARHMCORPOG</v>
      </c>
      <c r="E13" s="2" t="s">
        <v>13</v>
      </c>
      <c r="F13" s="10" t="s">
        <v>14</v>
      </c>
      <c r="G13" s="11" t="str">
        <f>VLOOKUP(A13,[1]Sheet1!$A$2:$G$22,7,0)</f>
        <v>SECTOR 37 D</v>
      </c>
      <c r="H13" s="12" t="str">
        <f>VLOOKUP(A13,[1]Sheet1!$A$2:$Q$22,17,0)</f>
        <v>26/JUL/2023</v>
      </c>
      <c r="I13" s="11" t="str">
        <f>VLOOKUP(A13,[1]Sheet1!$A$2:$L$22,12,0)</f>
        <v>MADHU  BALA</v>
      </c>
      <c r="J13" s="11">
        <f>VLOOKUP(A13,[1]Sheet1!$A$2:$M$22,13,0)</f>
        <v>9988137822</v>
      </c>
    </row>
    <row r="14" spans="1:10" s="10" customFormat="1" ht="16.5" customHeight="1" thickBot="1">
      <c r="A14" s="10">
        <v>11</v>
      </c>
      <c r="B14" s="10" t="s">
        <v>6</v>
      </c>
      <c r="C14" s="10" t="s">
        <v>6</v>
      </c>
      <c r="D14" s="2" t="str">
        <f>VLOOKUP(A14,[1]Sheet1!$A$2:$I$22,9,0)</f>
        <v>CHANDIGARHMCORPOG</v>
      </c>
      <c r="E14" s="2" t="s">
        <v>13</v>
      </c>
      <c r="F14" s="10" t="s">
        <v>14</v>
      </c>
      <c r="G14" s="11" t="str">
        <f>VLOOKUP(A14,[1]Sheet1!$A$2:$G$22,7,0)</f>
        <v>SECTOR 37 D</v>
      </c>
      <c r="H14" s="12" t="str">
        <f>VLOOKUP(A14,[1]Sheet1!$A$2:$Q$22,17,0)</f>
        <v>12/DEC/2023</v>
      </c>
      <c r="I14" s="11" t="str">
        <f>VLOOKUP(A14,[1]Sheet1!$A$2:$L$22,12,0)</f>
        <v>RENU  RENU</v>
      </c>
      <c r="J14" s="11">
        <f>VLOOKUP(A14,[1]Sheet1!$A$2:$M$22,13,0)</f>
        <v>9988805450</v>
      </c>
    </row>
    <row r="15" spans="1:10" s="10" customFormat="1" ht="16.5" customHeight="1" thickBot="1">
      <c r="A15" s="10">
        <v>12</v>
      </c>
      <c r="B15" s="10" t="s">
        <v>6</v>
      </c>
      <c r="C15" s="10" t="s">
        <v>6</v>
      </c>
      <c r="D15" s="2" t="str">
        <f>VLOOKUP(A15,[1]Sheet1!$A$2:$I$22,9,0)</f>
        <v>KURAMUREEDAN</v>
      </c>
      <c r="E15" s="2" t="s">
        <v>13</v>
      </c>
      <c r="F15" s="10" t="s">
        <v>14</v>
      </c>
      <c r="G15" s="11" t="str">
        <f>VLOOKUP(A15,[1]Sheet1!$A$2:$G$22,7,0)</f>
        <v>SECTOR 40 D, CHANDIGARH</v>
      </c>
      <c r="H15" s="12" t="str">
        <f>VLOOKUP(A15,[1]Sheet1!$A$2:$Q$22,17,0)</f>
        <v>26/MAR/2021</v>
      </c>
      <c r="I15" s="11" t="str">
        <f>VLOOKUP(A15,[1]Sheet1!$A$2:$L$22,12,0)</f>
        <v>VIKAS  GARG</v>
      </c>
      <c r="J15" s="11">
        <f>VLOOKUP(A15,[1]Sheet1!$A$2:$M$22,13,0)</f>
        <v>9803216666</v>
      </c>
    </row>
    <row r="16" spans="1:10" s="10" customFormat="1" ht="16.5" customHeight="1" thickBot="1">
      <c r="A16" s="10">
        <v>13</v>
      </c>
      <c r="B16" s="10" t="s">
        <v>6</v>
      </c>
      <c r="C16" s="10" t="s">
        <v>6</v>
      </c>
      <c r="D16" s="2" t="str">
        <f>VLOOKUP(A16,[1]Sheet1!$A$2:$I$22,9,0)</f>
        <v>CHANDIGARHMCORPOG</v>
      </c>
      <c r="E16" s="2" t="s">
        <v>13</v>
      </c>
      <c r="F16" s="10" t="s">
        <v>14</v>
      </c>
      <c r="G16" s="11" t="str">
        <f>VLOOKUP(A16,[1]Sheet1!$A$2:$G$22,7,0)</f>
        <v>SECTOR 40 D, CHANDIGARH</v>
      </c>
      <c r="H16" s="12" t="str">
        <f>VLOOKUP(A16,[1]Sheet1!$A$2:$Q$22,17,0)</f>
        <v>19/SEP/2022</v>
      </c>
      <c r="I16" s="11" t="str">
        <f>VLOOKUP(A16,[1]Sheet1!$A$2:$L$22,12,0)</f>
        <v>RAHUL  SHARMA</v>
      </c>
      <c r="J16" s="11">
        <f>VLOOKUP(A16,[1]Sheet1!$A$2:$M$22,13,0)</f>
        <v>7903015415</v>
      </c>
    </row>
    <row r="17" spans="1:10" s="10" customFormat="1" ht="16.5" customHeight="1" thickBot="1">
      <c r="A17" s="10">
        <v>14</v>
      </c>
      <c r="B17" s="10" t="s">
        <v>6</v>
      </c>
      <c r="C17" s="10" t="s">
        <v>6</v>
      </c>
      <c r="D17" s="2" t="str">
        <f>VLOOKUP(A17,[1]Sheet1!$A$2:$I$22,9,0)</f>
        <v>CHANDIGARHMCORPOG</v>
      </c>
      <c r="E17" s="2" t="s">
        <v>13</v>
      </c>
      <c r="F17" s="10" t="s">
        <v>14</v>
      </c>
      <c r="G17" s="11" t="str">
        <f>VLOOKUP(A17,[1]Sheet1!$A$2:$G$22,7,0)</f>
        <v>SECTOR 40 D, CHANDIGARH</v>
      </c>
      <c r="H17" s="12" t="str">
        <f>VLOOKUP(A17,[1]Sheet1!$A$2:$Q$22,17,0)</f>
        <v>10/DEC/2021</v>
      </c>
      <c r="I17" s="11" t="str">
        <f>VLOOKUP(A17,[1]Sheet1!$A$2:$L$22,12,0)</f>
        <v>LOVKUSH  LOVKUSH</v>
      </c>
      <c r="J17" s="11">
        <f>VLOOKUP(A17,[1]Sheet1!$A$2:$M$22,13,0)</f>
        <v>8427720458</v>
      </c>
    </row>
    <row r="18" spans="1:10" s="10" customFormat="1" ht="16.5" customHeight="1" thickBot="1">
      <c r="A18" s="10">
        <v>15</v>
      </c>
      <c r="B18" s="10" t="s">
        <v>6</v>
      </c>
      <c r="C18" s="10" t="s">
        <v>6</v>
      </c>
      <c r="D18" s="2" t="str">
        <f>VLOOKUP(A18,[1]Sheet1!$A$2:$I$22,9,0)</f>
        <v>CHANDIGARHMCORPOG</v>
      </c>
      <c r="E18" s="2" t="s">
        <v>13</v>
      </c>
      <c r="F18" s="10" t="s">
        <v>14</v>
      </c>
      <c r="G18" s="11" t="str">
        <f>VLOOKUP(A18,[1]Sheet1!$A$2:$G$22,7,0)</f>
        <v>SECTOR 40 D, CHANDIGARH</v>
      </c>
      <c r="H18" s="12" t="str">
        <f>VLOOKUP(A18,[1]Sheet1!$A$2:$Q$22,17,0)</f>
        <v>03/OCT/2022</v>
      </c>
      <c r="I18" s="11" t="str">
        <f>VLOOKUP(A18,[1]Sheet1!$A$2:$L$22,12,0)</f>
        <v>SURAJ  KUMAR</v>
      </c>
      <c r="J18" s="11">
        <f>VLOOKUP(A18,[1]Sheet1!$A$2:$M$22,13,0)</f>
        <v>7379012088</v>
      </c>
    </row>
    <row r="19" spans="1:10" s="10" customFormat="1" ht="16.5" customHeight="1" thickBot="1">
      <c r="A19" s="10">
        <v>16</v>
      </c>
      <c r="B19" s="10" t="s">
        <v>6</v>
      </c>
      <c r="C19" s="10" t="s">
        <v>6</v>
      </c>
      <c r="D19" s="2" t="str">
        <f>VLOOKUP(A19,[1]Sheet1!$A$2:$I$22,9,0)</f>
        <v>CHANDIGARHMCORPOG</v>
      </c>
      <c r="E19" s="2" t="s">
        <v>13</v>
      </c>
      <c r="F19" s="10" t="s">
        <v>14</v>
      </c>
      <c r="G19" s="11" t="str">
        <f>VLOOKUP(A19,[1]Sheet1!$A$2:$G$22,7,0)</f>
        <v>Sec-30,CHANDIGARH</v>
      </c>
      <c r="H19" s="12" t="str">
        <f>VLOOKUP(A19,[1]Sheet1!$A$2:$Q$22,17,0)</f>
        <v>11/NOV/2022</v>
      </c>
      <c r="I19" s="11" t="str">
        <f>VLOOKUP(A19,[1]Sheet1!$A$2:$L$22,12,0)</f>
        <v>JASMEET SINGH  CHHABRA</v>
      </c>
      <c r="J19" s="11">
        <f>VLOOKUP(A19,[1]Sheet1!$A$2:$M$22,13,0)</f>
        <v>9988698859</v>
      </c>
    </row>
    <row r="20" spans="1:10" s="10" customFormat="1" ht="16.5" customHeight="1" thickBot="1">
      <c r="A20" s="10">
        <v>17</v>
      </c>
      <c r="B20" s="10" t="s">
        <v>6</v>
      </c>
      <c r="C20" s="10" t="s">
        <v>6</v>
      </c>
      <c r="D20" s="2" t="str">
        <f>VLOOKUP(A20,[1]Sheet1!$A$2:$I$22,9,0)</f>
        <v>MAULI JAGRAN CT</v>
      </c>
      <c r="E20" s="2" t="s">
        <v>13</v>
      </c>
      <c r="F20" s="10" t="s">
        <v>14</v>
      </c>
      <c r="G20" s="11" t="str">
        <f>VLOOKUP(A20,[1]Sheet1!$A$2:$G$22,7,0)</f>
        <v>MANIMAJRA</v>
      </c>
      <c r="H20" s="12" t="str">
        <f>VLOOKUP(A20,[1]Sheet1!$A$2:$Q$22,17,0)</f>
        <v>21/SEP/2024</v>
      </c>
      <c r="I20" s="11" t="str">
        <f>VLOOKUP(A20,[1]Sheet1!$A$2:$L$22,12,0)</f>
        <v>VEERASWAMI  VEERASWAMI</v>
      </c>
      <c r="J20" s="11">
        <f>VLOOKUP(A20,[1]Sheet1!$A$2:$M$22,13,0)</f>
        <v>9988883125</v>
      </c>
    </row>
    <row r="21" spans="1:10" s="10" customFormat="1" ht="16.5" customHeight="1" thickBot="1">
      <c r="A21" s="10">
        <v>18</v>
      </c>
      <c r="B21" s="10" t="s">
        <v>6</v>
      </c>
      <c r="C21" s="10" t="s">
        <v>6</v>
      </c>
      <c r="D21" s="2" t="str">
        <f>VLOOKUP(A21,[1]Sheet1!$A$2:$I$22,9,0)</f>
        <v>CHANDIGARHMCORPOG</v>
      </c>
      <c r="E21" s="2" t="s">
        <v>13</v>
      </c>
      <c r="F21" s="10" t="s">
        <v>14</v>
      </c>
      <c r="G21" s="11" t="str">
        <f>VLOOKUP(A21,[1]Sheet1!$A$2:$G$22,7,0)</f>
        <v>MANIMAJRA</v>
      </c>
      <c r="H21" s="12" t="str">
        <f>VLOOKUP(A21,[1]Sheet1!$A$2:$Q$22,17,0)</f>
        <v>06/FEB/2021</v>
      </c>
      <c r="I21" s="11" t="str">
        <f>VLOOKUP(A21,[1]Sheet1!$A$2:$L$22,12,0)</f>
        <v>RAVINDRA KUMAR  YADAV</v>
      </c>
      <c r="J21" s="11">
        <f>VLOOKUP(A21,[1]Sheet1!$A$2:$M$22,13,0)</f>
        <v>7508679983</v>
      </c>
    </row>
    <row r="22" spans="1:10" s="10" customFormat="1" ht="16.5" customHeight="1" thickBot="1">
      <c r="A22" s="10">
        <v>19</v>
      </c>
      <c r="B22" s="10" t="s">
        <v>6</v>
      </c>
      <c r="C22" s="10" t="s">
        <v>6</v>
      </c>
      <c r="D22" s="2" t="str">
        <f>VLOOKUP(A22,[1]Sheet1!$A$2:$I$22,9,0)</f>
        <v>LALAPUR</v>
      </c>
      <c r="E22" s="2" t="s">
        <v>13</v>
      </c>
      <c r="F22" s="10" t="s">
        <v>14</v>
      </c>
      <c r="G22" s="11" t="str">
        <f>VLOOKUP(A22,[1]Sheet1!$A$2:$G$22,7,0)</f>
        <v>MANIMAJRA</v>
      </c>
      <c r="H22" s="12" t="str">
        <f>VLOOKUP(A22,[1]Sheet1!$A$2:$Q$22,17,0)</f>
        <v>24/JAN/2022</v>
      </c>
      <c r="I22" s="11" t="str">
        <f>VLOOKUP(A22,[1]Sheet1!$A$2:$L$22,12,0)</f>
        <v>PARVESH  KUMAR</v>
      </c>
      <c r="J22" s="11">
        <f>VLOOKUP(A22,[1]Sheet1!$A$2:$M$22,13,0)</f>
        <v>9255599950</v>
      </c>
    </row>
    <row r="23" spans="1:10" s="10" customFormat="1" ht="16.5" customHeight="1" thickBot="1">
      <c r="A23" s="10">
        <v>20</v>
      </c>
      <c r="B23" s="10" t="s">
        <v>6</v>
      </c>
      <c r="C23" s="10" t="s">
        <v>6</v>
      </c>
      <c r="D23" s="2" t="str">
        <f>VLOOKUP(A23,[1]Sheet1!$A$2:$I$22,9,0)</f>
        <v>MAULI JAGRAN CT</v>
      </c>
      <c r="E23" s="2" t="s">
        <v>13</v>
      </c>
      <c r="F23" s="10" t="s">
        <v>14</v>
      </c>
      <c r="G23" s="11" t="str">
        <f>VLOOKUP(A23,[1]Sheet1!$A$2:$G$22,7,0)</f>
        <v>MANIMAJRA</v>
      </c>
      <c r="H23" s="12" t="str">
        <f>VLOOKUP(A23,[1]Sheet1!$A$2:$Q$22,17,0)</f>
        <v>25/AUG/2021</v>
      </c>
      <c r="I23" s="11" t="str">
        <f>VLOOKUP(A23,[1]Sheet1!$A$2:$L$22,12,0)</f>
        <v>ANKIT  KUMAR</v>
      </c>
      <c r="J23" s="11">
        <f>VLOOKUP(A23,[1]Sheet1!$A$2:$M$22,13,0)</f>
        <v>8968165859</v>
      </c>
    </row>
    <row r="24" spans="1:10" s="10" customFormat="1" ht="16.5" customHeight="1" thickBot="1">
      <c r="A24" s="10">
        <v>21</v>
      </c>
      <c r="B24" s="10" t="s">
        <v>6</v>
      </c>
      <c r="C24" s="10" t="s">
        <v>6</v>
      </c>
      <c r="D24" s="2" t="str">
        <f>VLOOKUP(A24,[1]Sheet1!$A$2:$I$22,9,0)</f>
        <v>CHANDIGARHMCORPOG</v>
      </c>
      <c r="E24" s="2" t="s">
        <v>13</v>
      </c>
      <c r="F24" s="10" t="s">
        <v>14</v>
      </c>
      <c r="G24" s="11" t="str">
        <f>VLOOKUP(A24,[1]Sheet1!$A$2:$G$22,7,0)</f>
        <v>MANIMAJRA</v>
      </c>
      <c r="H24" s="12" t="str">
        <f>VLOOKUP(A24,[1]Sheet1!$A$2:$Q$22,17,0)</f>
        <v>10/NOV/2021</v>
      </c>
      <c r="I24" s="11" t="str">
        <f>VLOOKUP(A24,[1]Sheet1!$A$2:$L$22,12,0)</f>
        <v>NARESH  NARESH</v>
      </c>
      <c r="J24" s="11">
        <f>VLOOKUP(A24,[1]Sheet1!$A$2:$M$22,13,0)</f>
        <v>9876515764</v>
      </c>
    </row>
    <row r="25" spans="1:10" s="10" customFormat="1" ht="16.5" customHeight="1">
      <c r="A25" s="10">
        <v>22</v>
      </c>
      <c r="B25" s="10" t="s">
        <v>6</v>
      </c>
      <c r="C25" s="10" t="s">
        <v>6</v>
      </c>
      <c r="D25" s="13" t="s">
        <v>16</v>
      </c>
      <c r="E25" s="10" t="s">
        <v>31</v>
      </c>
      <c r="F25" s="10" t="s">
        <v>17</v>
      </c>
      <c r="G25" s="14" t="s">
        <v>18</v>
      </c>
      <c r="H25" s="14" t="s">
        <v>19</v>
      </c>
      <c r="I25" s="14" t="s">
        <v>20</v>
      </c>
      <c r="J25" s="14">
        <v>8360407844</v>
      </c>
    </row>
    <row r="26" spans="1:10" s="10" customFormat="1" ht="16.5" customHeight="1">
      <c r="A26" s="10">
        <v>23</v>
      </c>
      <c r="B26" s="10" t="s">
        <v>6</v>
      </c>
      <c r="C26" s="10" t="s">
        <v>6</v>
      </c>
      <c r="D26" s="13" t="s">
        <v>21</v>
      </c>
      <c r="E26" s="10" t="s">
        <v>31</v>
      </c>
      <c r="F26" s="10" t="s">
        <v>17</v>
      </c>
      <c r="G26" s="14" t="s">
        <v>18</v>
      </c>
      <c r="H26" s="14" t="s">
        <v>19</v>
      </c>
      <c r="I26" s="14" t="s">
        <v>22</v>
      </c>
      <c r="J26" s="14">
        <v>9255667790</v>
      </c>
    </row>
    <row r="27" spans="1:10" s="10" customFormat="1" ht="16.5" customHeight="1">
      <c r="A27" s="10">
        <v>24</v>
      </c>
      <c r="B27" s="10" t="s">
        <v>6</v>
      </c>
      <c r="C27" s="10" t="s">
        <v>6</v>
      </c>
      <c r="D27" s="13" t="s">
        <v>23</v>
      </c>
      <c r="E27" s="10" t="s">
        <v>31</v>
      </c>
      <c r="F27" s="10" t="s">
        <v>17</v>
      </c>
      <c r="G27" s="14" t="s">
        <v>24</v>
      </c>
      <c r="H27" s="14" t="s">
        <v>19</v>
      </c>
      <c r="I27" s="14" t="s">
        <v>25</v>
      </c>
      <c r="J27" s="14">
        <v>9023024524</v>
      </c>
    </row>
    <row r="28" spans="1:10" s="10" customFormat="1" ht="16.5" customHeight="1">
      <c r="A28" s="10">
        <v>25</v>
      </c>
      <c r="B28" s="10" t="s">
        <v>6</v>
      </c>
      <c r="C28" s="10" t="s">
        <v>6</v>
      </c>
      <c r="D28" s="13" t="s">
        <v>23</v>
      </c>
      <c r="E28" s="10" t="s">
        <v>31</v>
      </c>
      <c r="F28" s="10" t="s">
        <v>17</v>
      </c>
      <c r="G28" s="14" t="s">
        <v>26</v>
      </c>
      <c r="H28" s="14" t="s">
        <v>19</v>
      </c>
      <c r="I28" s="14" t="s">
        <v>27</v>
      </c>
      <c r="J28" s="14">
        <v>7009123101</v>
      </c>
    </row>
    <row r="29" spans="1:10" s="10" customFormat="1" ht="16.5" customHeight="1">
      <c r="A29" s="10">
        <v>26</v>
      </c>
      <c r="B29" s="10" t="s">
        <v>6</v>
      </c>
      <c r="C29" s="10" t="s">
        <v>6</v>
      </c>
      <c r="D29" s="13" t="s">
        <v>62</v>
      </c>
      <c r="E29" s="10" t="s">
        <v>31</v>
      </c>
      <c r="F29" s="10" t="s">
        <v>17</v>
      </c>
      <c r="G29" s="14" t="s">
        <v>29</v>
      </c>
      <c r="H29" s="14" t="s">
        <v>19</v>
      </c>
      <c r="I29" s="14"/>
      <c r="J29" s="14"/>
    </row>
    <row r="30" spans="1:10" s="10" customFormat="1" ht="16.5" customHeight="1">
      <c r="A30" s="10">
        <v>27</v>
      </c>
      <c r="B30" s="10" t="s">
        <v>6</v>
      </c>
      <c r="C30" s="10" t="s">
        <v>6</v>
      </c>
      <c r="D30" s="13" t="s">
        <v>167</v>
      </c>
      <c r="E30" s="10" t="s">
        <v>31</v>
      </c>
      <c r="F30" s="10" t="s">
        <v>17</v>
      </c>
      <c r="G30" s="14" t="s">
        <v>168</v>
      </c>
      <c r="H30" s="14" t="s">
        <v>19</v>
      </c>
      <c r="I30" s="14"/>
      <c r="J30" s="14"/>
    </row>
    <row r="31" spans="1:10" s="10" customFormat="1" ht="16.5" customHeight="1">
      <c r="A31" s="10">
        <v>28</v>
      </c>
      <c r="B31" s="10" t="s">
        <v>6</v>
      </c>
      <c r="C31" s="10" t="s">
        <v>6</v>
      </c>
      <c r="D31" s="13" t="s">
        <v>62</v>
      </c>
      <c r="E31" s="10" t="s">
        <v>31</v>
      </c>
      <c r="F31" s="10" t="s">
        <v>17</v>
      </c>
      <c r="G31" s="13" t="s">
        <v>148</v>
      </c>
      <c r="H31" s="13" t="s">
        <v>149</v>
      </c>
      <c r="I31" s="13" t="s">
        <v>150</v>
      </c>
      <c r="J31" s="13">
        <v>9872909028</v>
      </c>
    </row>
    <row r="32" spans="1:10" s="10" customFormat="1" ht="16.5" customHeight="1">
      <c r="A32" s="10">
        <v>29</v>
      </c>
      <c r="B32" s="10" t="s">
        <v>6</v>
      </c>
      <c r="C32" s="10" t="s">
        <v>6</v>
      </c>
      <c r="D32" s="13" t="s">
        <v>151</v>
      </c>
      <c r="E32" s="10" t="s">
        <v>31</v>
      </c>
      <c r="F32" s="10" t="s">
        <v>17</v>
      </c>
      <c r="G32" s="13" t="s">
        <v>152</v>
      </c>
      <c r="H32" s="13" t="s">
        <v>153</v>
      </c>
      <c r="I32" s="13" t="s">
        <v>154</v>
      </c>
      <c r="J32" s="13">
        <v>9653967884</v>
      </c>
    </row>
    <row r="33" spans="1:10" s="10" customFormat="1" ht="16.5" customHeight="1">
      <c r="A33" s="10">
        <v>30</v>
      </c>
      <c r="B33" s="10" t="s">
        <v>6</v>
      </c>
      <c r="C33" s="10" t="s">
        <v>6</v>
      </c>
      <c r="D33" s="10" t="s">
        <v>30</v>
      </c>
      <c r="E33" s="10" t="s">
        <v>31</v>
      </c>
      <c r="F33" s="10" t="s">
        <v>32</v>
      </c>
      <c r="G33" s="10" t="s">
        <v>33</v>
      </c>
      <c r="H33" s="15">
        <v>43791</v>
      </c>
      <c r="I33" s="10" t="s">
        <v>34</v>
      </c>
      <c r="J33" s="10">
        <v>9779775988</v>
      </c>
    </row>
    <row r="34" spans="1:10" s="10" customFormat="1" ht="16.5" customHeight="1">
      <c r="A34" s="10">
        <v>31</v>
      </c>
      <c r="B34" s="10" t="s">
        <v>6</v>
      </c>
      <c r="C34" s="10" t="s">
        <v>6</v>
      </c>
      <c r="D34" s="10" t="s">
        <v>23</v>
      </c>
      <c r="E34" s="10" t="s">
        <v>35</v>
      </c>
      <c r="F34" s="10" t="s">
        <v>32</v>
      </c>
      <c r="G34" s="10" t="s">
        <v>36</v>
      </c>
      <c r="H34" s="15">
        <v>44092</v>
      </c>
      <c r="I34" s="10" t="s">
        <v>37</v>
      </c>
      <c r="J34" s="10">
        <v>9646283232</v>
      </c>
    </row>
    <row r="35" spans="1:10" s="10" customFormat="1" ht="16.5" customHeight="1">
      <c r="A35" s="10">
        <v>32</v>
      </c>
      <c r="B35" s="16" t="s">
        <v>6</v>
      </c>
      <c r="C35" s="16" t="s">
        <v>6</v>
      </c>
      <c r="D35" s="16" t="s">
        <v>38</v>
      </c>
      <c r="E35" s="10" t="s">
        <v>31</v>
      </c>
      <c r="F35" s="16" t="s">
        <v>39</v>
      </c>
      <c r="G35" s="16" t="s">
        <v>40</v>
      </c>
      <c r="H35" s="16" t="s">
        <v>41</v>
      </c>
      <c r="I35" s="16" t="s">
        <v>42</v>
      </c>
      <c r="J35" s="16">
        <v>7814790745</v>
      </c>
    </row>
    <row r="36" spans="1:10" s="10" customFormat="1" ht="16.5" customHeight="1">
      <c r="A36" s="10">
        <v>33</v>
      </c>
      <c r="B36" s="16" t="s">
        <v>6</v>
      </c>
      <c r="C36" s="16" t="s">
        <v>6</v>
      </c>
      <c r="D36" s="16" t="s">
        <v>43</v>
      </c>
      <c r="E36" s="10" t="s">
        <v>31</v>
      </c>
      <c r="F36" s="16" t="s">
        <v>39</v>
      </c>
      <c r="G36" s="16" t="s">
        <v>44</v>
      </c>
      <c r="H36" s="16" t="s">
        <v>45</v>
      </c>
      <c r="I36" s="16" t="s">
        <v>46</v>
      </c>
      <c r="J36" s="16">
        <v>7307899084</v>
      </c>
    </row>
    <row r="37" spans="1:10" s="10" customFormat="1" ht="16.5" customHeight="1">
      <c r="A37" s="10">
        <v>34</v>
      </c>
      <c r="B37" s="16" t="s">
        <v>6</v>
      </c>
      <c r="C37" s="16" t="s">
        <v>6</v>
      </c>
      <c r="D37" s="16" t="s">
        <v>47</v>
      </c>
      <c r="E37" s="10" t="s">
        <v>31</v>
      </c>
      <c r="F37" s="16" t="s">
        <v>39</v>
      </c>
      <c r="G37" s="16" t="s">
        <v>44</v>
      </c>
      <c r="H37" s="16" t="s">
        <v>48</v>
      </c>
      <c r="I37" s="16" t="s">
        <v>49</v>
      </c>
      <c r="J37" s="16">
        <v>8727890199</v>
      </c>
    </row>
    <row r="38" spans="1:10" s="10" customFormat="1" ht="16.5" customHeight="1">
      <c r="A38" s="10">
        <v>35</v>
      </c>
      <c r="B38" s="16" t="s">
        <v>6</v>
      </c>
      <c r="C38" s="16" t="s">
        <v>6</v>
      </c>
      <c r="D38" s="16" t="s">
        <v>50</v>
      </c>
      <c r="E38" s="10" t="s">
        <v>31</v>
      </c>
      <c r="F38" s="16" t="s">
        <v>39</v>
      </c>
      <c r="G38" s="16" t="s">
        <v>40</v>
      </c>
      <c r="H38" s="16" t="s">
        <v>51</v>
      </c>
      <c r="I38" s="16" t="s">
        <v>52</v>
      </c>
      <c r="J38" s="16">
        <v>9888370381</v>
      </c>
    </row>
    <row r="39" spans="1:10" s="10" customFormat="1" ht="16.5" customHeight="1">
      <c r="A39" s="10">
        <v>36</v>
      </c>
      <c r="B39" s="16" t="s">
        <v>6</v>
      </c>
      <c r="C39" s="16" t="s">
        <v>6</v>
      </c>
      <c r="D39" s="16" t="s">
        <v>28</v>
      </c>
      <c r="E39" s="10" t="s">
        <v>31</v>
      </c>
      <c r="F39" s="16" t="s">
        <v>39</v>
      </c>
      <c r="G39" s="16" t="s">
        <v>40</v>
      </c>
      <c r="H39" s="16" t="s">
        <v>53</v>
      </c>
      <c r="I39" s="16" t="s">
        <v>54</v>
      </c>
      <c r="J39" s="16">
        <v>9779301797</v>
      </c>
    </row>
    <row r="40" spans="1:10" s="10" customFormat="1" ht="16.5" customHeight="1">
      <c r="A40" s="10">
        <v>37</v>
      </c>
      <c r="B40" s="16" t="s">
        <v>6</v>
      </c>
      <c r="C40" s="16" t="s">
        <v>6</v>
      </c>
      <c r="D40" s="16" t="s">
        <v>23</v>
      </c>
      <c r="E40" s="10" t="s">
        <v>31</v>
      </c>
      <c r="F40" s="16" t="s">
        <v>39</v>
      </c>
      <c r="G40" s="16" t="s">
        <v>55</v>
      </c>
      <c r="H40" s="16" t="s">
        <v>56</v>
      </c>
      <c r="I40" s="16" t="s">
        <v>57</v>
      </c>
      <c r="J40" s="16">
        <v>9814680017</v>
      </c>
    </row>
    <row r="41" spans="1:10" s="10" customFormat="1" ht="16.5" customHeight="1">
      <c r="A41" s="10">
        <v>38</v>
      </c>
      <c r="B41" s="16" t="s">
        <v>6</v>
      </c>
      <c r="C41" s="16" t="s">
        <v>6</v>
      </c>
      <c r="D41" s="16" t="s">
        <v>58</v>
      </c>
      <c r="E41" s="10" t="s">
        <v>31</v>
      </c>
      <c r="F41" s="16" t="s">
        <v>39</v>
      </c>
      <c r="G41" s="16" t="s">
        <v>59</v>
      </c>
      <c r="H41" s="16" t="s">
        <v>60</v>
      </c>
      <c r="I41" s="16" t="s">
        <v>61</v>
      </c>
      <c r="J41" s="16">
        <v>9878768607</v>
      </c>
    </row>
    <row r="42" spans="1:10" s="10" customFormat="1" ht="16.5" customHeight="1">
      <c r="A42" s="10">
        <v>39</v>
      </c>
      <c r="B42" s="16" t="s">
        <v>6</v>
      </c>
      <c r="C42" s="16" t="s">
        <v>6</v>
      </c>
      <c r="D42" s="16" t="s">
        <v>62</v>
      </c>
      <c r="E42" s="10" t="s">
        <v>31</v>
      </c>
      <c r="F42" s="16" t="s">
        <v>39</v>
      </c>
      <c r="G42" s="16" t="s">
        <v>40</v>
      </c>
      <c r="H42" s="16" t="s">
        <v>63</v>
      </c>
      <c r="I42" s="16" t="s">
        <v>64</v>
      </c>
      <c r="J42" s="16">
        <v>7814359725</v>
      </c>
    </row>
    <row r="43" spans="1:10" s="10" customFormat="1" ht="16.5" customHeight="1">
      <c r="A43" s="10">
        <v>40</v>
      </c>
      <c r="B43" s="16" t="s">
        <v>6</v>
      </c>
      <c r="C43" s="16" t="s">
        <v>6</v>
      </c>
      <c r="D43" s="16" t="s">
        <v>65</v>
      </c>
      <c r="E43" s="10" t="s">
        <v>31</v>
      </c>
      <c r="F43" s="16" t="s">
        <v>39</v>
      </c>
      <c r="G43" s="16" t="s">
        <v>40</v>
      </c>
      <c r="H43" s="16" t="s">
        <v>66</v>
      </c>
      <c r="I43" s="16" t="s">
        <v>67</v>
      </c>
      <c r="J43" s="16">
        <v>9781582143</v>
      </c>
    </row>
    <row r="44" spans="1:10" s="10" customFormat="1" ht="16.5" customHeight="1">
      <c r="A44" s="10">
        <v>41</v>
      </c>
      <c r="B44" s="16" t="s">
        <v>6</v>
      </c>
      <c r="C44" s="16" t="s">
        <v>6</v>
      </c>
      <c r="D44" s="16" t="s">
        <v>47</v>
      </c>
      <c r="E44" s="10" t="s">
        <v>31</v>
      </c>
      <c r="F44" s="16" t="s">
        <v>39</v>
      </c>
      <c r="G44" s="16" t="s">
        <v>40</v>
      </c>
      <c r="H44" s="16" t="s">
        <v>68</v>
      </c>
      <c r="I44" s="16" t="s">
        <v>69</v>
      </c>
      <c r="J44" s="16">
        <v>9888473424</v>
      </c>
    </row>
    <row r="45" spans="1:10" s="10" customFormat="1" ht="16.5" customHeight="1">
      <c r="A45" s="10">
        <v>42</v>
      </c>
      <c r="B45" s="16" t="s">
        <v>6</v>
      </c>
      <c r="C45" s="16" t="s">
        <v>6</v>
      </c>
      <c r="D45" s="16" t="s">
        <v>50</v>
      </c>
      <c r="E45" s="10" t="s">
        <v>31</v>
      </c>
      <c r="F45" s="16" t="s">
        <v>39</v>
      </c>
      <c r="G45" s="16" t="s">
        <v>44</v>
      </c>
      <c r="H45" s="16" t="s">
        <v>70</v>
      </c>
      <c r="I45" s="16" t="s">
        <v>71</v>
      </c>
      <c r="J45" s="16">
        <v>8872018053</v>
      </c>
    </row>
    <row r="46" spans="1:10" s="10" customFormat="1" ht="16.5" customHeight="1">
      <c r="A46" s="10">
        <v>43</v>
      </c>
      <c r="B46" s="16" t="s">
        <v>6</v>
      </c>
      <c r="C46" s="16" t="s">
        <v>6</v>
      </c>
      <c r="D46" s="16" t="s">
        <v>62</v>
      </c>
      <c r="E46" s="10" t="s">
        <v>31</v>
      </c>
      <c r="F46" s="16" t="s">
        <v>39</v>
      </c>
      <c r="G46" s="16" t="s">
        <v>40</v>
      </c>
      <c r="H46" s="16" t="s">
        <v>72</v>
      </c>
      <c r="I46" s="16" t="s">
        <v>73</v>
      </c>
      <c r="J46" s="16">
        <v>9056780017</v>
      </c>
    </row>
    <row r="47" spans="1:10" s="10" customFormat="1" ht="16.5" customHeight="1">
      <c r="A47" s="10">
        <v>44</v>
      </c>
      <c r="B47" s="16" t="s">
        <v>6</v>
      </c>
      <c r="C47" s="16" t="s">
        <v>6</v>
      </c>
      <c r="D47" s="16" t="s">
        <v>38</v>
      </c>
      <c r="E47" s="10" t="s">
        <v>31</v>
      </c>
      <c r="F47" s="16" t="s">
        <v>39</v>
      </c>
      <c r="G47" s="16" t="s">
        <v>40</v>
      </c>
      <c r="H47" s="16" t="s">
        <v>74</v>
      </c>
      <c r="I47" s="16" t="s">
        <v>75</v>
      </c>
      <c r="J47" s="16">
        <v>7986908013</v>
      </c>
    </row>
    <row r="48" spans="1:10" s="10" customFormat="1" ht="16.5" customHeight="1">
      <c r="A48" s="10">
        <v>45</v>
      </c>
      <c r="B48" s="16" t="s">
        <v>6</v>
      </c>
      <c r="C48" s="16" t="s">
        <v>6</v>
      </c>
      <c r="D48" s="16" t="s">
        <v>50</v>
      </c>
      <c r="E48" s="10" t="s">
        <v>31</v>
      </c>
      <c r="F48" s="16" t="s">
        <v>39</v>
      </c>
      <c r="G48" s="16" t="s">
        <v>76</v>
      </c>
      <c r="H48" s="16" t="s">
        <v>77</v>
      </c>
      <c r="I48" s="16" t="s">
        <v>78</v>
      </c>
      <c r="J48" s="16">
        <v>7087950430</v>
      </c>
    </row>
    <row r="49" spans="1:10" s="10" customFormat="1" ht="16.5" customHeight="1">
      <c r="A49" s="10">
        <v>46</v>
      </c>
      <c r="B49" s="16" t="s">
        <v>6</v>
      </c>
      <c r="C49" s="16" t="s">
        <v>6</v>
      </c>
      <c r="D49" s="16" t="s">
        <v>79</v>
      </c>
      <c r="E49" s="10" t="s">
        <v>31</v>
      </c>
      <c r="F49" s="16" t="s">
        <v>39</v>
      </c>
      <c r="G49" s="16" t="s">
        <v>59</v>
      </c>
      <c r="H49" s="16" t="s">
        <v>80</v>
      </c>
      <c r="I49" s="16" t="s">
        <v>81</v>
      </c>
      <c r="J49" s="16">
        <v>9217480212</v>
      </c>
    </row>
    <row r="50" spans="1:10" s="10" customFormat="1" ht="16.5" customHeight="1">
      <c r="A50" s="10">
        <v>47</v>
      </c>
      <c r="B50" s="10" t="s">
        <v>6</v>
      </c>
      <c r="C50" s="10" t="s">
        <v>6</v>
      </c>
      <c r="D50" s="10" t="s">
        <v>159</v>
      </c>
      <c r="E50" s="10" t="s">
        <v>31</v>
      </c>
      <c r="F50" s="10" t="s">
        <v>155</v>
      </c>
      <c r="G50" s="10" t="s">
        <v>160</v>
      </c>
      <c r="H50" s="17">
        <v>45498</v>
      </c>
      <c r="I50" s="10" t="s">
        <v>161</v>
      </c>
      <c r="J50" s="10">
        <v>8539811696</v>
      </c>
    </row>
    <row r="51" spans="1:10" s="18" customFormat="1" ht="16.5" customHeight="1">
      <c r="A51" s="10">
        <v>48</v>
      </c>
      <c r="B51" s="18" t="s">
        <v>6</v>
      </c>
      <c r="C51" s="18" t="s">
        <v>6</v>
      </c>
      <c r="D51" s="19" t="s">
        <v>82</v>
      </c>
      <c r="E51" s="18" t="s">
        <v>31</v>
      </c>
      <c r="F51" s="18" t="s">
        <v>83</v>
      </c>
      <c r="G51" s="18" t="s">
        <v>84</v>
      </c>
      <c r="H51" s="20">
        <v>45094.637248333333</v>
      </c>
      <c r="I51" s="21" t="s">
        <v>85</v>
      </c>
      <c r="J51" s="18">
        <v>7710472611</v>
      </c>
    </row>
    <row r="52" spans="1:10" s="10" customFormat="1" ht="16.5" customHeight="1">
      <c r="A52" s="10">
        <v>49</v>
      </c>
      <c r="B52" s="10" t="s">
        <v>6</v>
      </c>
      <c r="C52" s="10" t="s">
        <v>6</v>
      </c>
      <c r="D52" s="22" t="s">
        <v>86</v>
      </c>
      <c r="E52" s="10" t="s">
        <v>31</v>
      </c>
      <c r="F52" s="10" t="s">
        <v>83</v>
      </c>
      <c r="G52" s="10" t="s">
        <v>87</v>
      </c>
      <c r="H52" s="17">
        <v>43102.701122604165</v>
      </c>
      <c r="I52" s="2" t="s">
        <v>88</v>
      </c>
      <c r="J52" s="10" t="s">
        <v>89</v>
      </c>
    </row>
    <row r="53" spans="1:10" s="10" customFormat="1" ht="16.5" customHeight="1">
      <c r="A53" s="10">
        <v>50</v>
      </c>
      <c r="B53" s="10" t="s">
        <v>6</v>
      </c>
      <c r="C53" s="10" t="s">
        <v>6</v>
      </c>
      <c r="D53" s="22" t="s">
        <v>90</v>
      </c>
      <c r="E53" s="10" t="s">
        <v>31</v>
      </c>
      <c r="F53" s="10" t="s">
        <v>83</v>
      </c>
      <c r="G53" s="10" t="s">
        <v>91</v>
      </c>
      <c r="H53" s="17">
        <v>43102.701122604165</v>
      </c>
      <c r="I53" s="2" t="s">
        <v>92</v>
      </c>
      <c r="J53" s="10" t="s">
        <v>93</v>
      </c>
    </row>
    <row r="54" spans="1:10" s="10" customFormat="1" ht="16.5" customHeight="1">
      <c r="A54" s="10">
        <v>51</v>
      </c>
      <c r="B54" s="10" t="s">
        <v>6</v>
      </c>
      <c r="C54" s="10" t="s">
        <v>6</v>
      </c>
      <c r="D54" s="22" t="s">
        <v>94</v>
      </c>
      <c r="E54" s="10" t="s">
        <v>31</v>
      </c>
      <c r="F54" s="10" t="s">
        <v>83</v>
      </c>
      <c r="G54" s="10" t="s">
        <v>95</v>
      </c>
      <c r="H54" s="17">
        <v>43102.701122604165</v>
      </c>
      <c r="I54" s="2" t="s">
        <v>96</v>
      </c>
      <c r="J54" s="10" t="s">
        <v>97</v>
      </c>
    </row>
    <row r="55" spans="1:10" s="10" customFormat="1" ht="16.5" customHeight="1">
      <c r="A55" s="10">
        <v>52</v>
      </c>
      <c r="B55" s="10" t="s">
        <v>6</v>
      </c>
      <c r="C55" s="10" t="s">
        <v>6</v>
      </c>
      <c r="D55" s="22" t="s">
        <v>86</v>
      </c>
      <c r="E55" s="10" t="s">
        <v>31</v>
      </c>
      <c r="F55" s="10" t="s">
        <v>83</v>
      </c>
      <c r="G55" s="10" t="s">
        <v>98</v>
      </c>
      <c r="H55" s="17">
        <v>43102.701122604165</v>
      </c>
      <c r="I55" s="2" t="s">
        <v>99</v>
      </c>
      <c r="J55" s="10" t="s">
        <v>100</v>
      </c>
    </row>
    <row r="56" spans="1:10" s="10" customFormat="1" ht="16.5" customHeight="1">
      <c r="A56" s="10">
        <v>54</v>
      </c>
      <c r="B56" s="10" t="s">
        <v>6</v>
      </c>
      <c r="C56" s="10" t="s">
        <v>6</v>
      </c>
      <c r="D56" s="22" t="s">
        <v>6</v>
      </c>
      <c r="E56" s="10" t="s">
        <v>31</v>
      </c>
      <c r="F56" s="10" t="s">
        <v>83</v>
      </c>
      <c r="G56" s="10" t="s">
        <v>101</v>
      </c>
      <c r="H56" s="17">
        <v>45094.637510891203</v>
      </c>
      <c r="I56" s="2"/>
      <c r="J56" s="10">
        <v>7696202208</v>
      </c>
    </row>
    <row r="57" spans="1:10" s="10" customFormat="1" ht="16.5" customHeight="1">
      <c r="A57" s="10">
        <v>55</v>
      </c>
      <c r="B57" s="10" t="s">
        <v>6</v>
      </c>
      <c r="C57" s="10" t="s">
        <v>6</v>
      </c>
      <c r="D57" s="22" t="s">
        <v>28</v>
      </c>
      <c r="E57" s="10" t="s">
        <v>31</v>
      </c>
      <c r="F57" s="10" t="s">
        <v>83</v>
      </c>
      <c r="G57" s="10" t="s">
        <v>102</v>
      </c>
      <c r="H57" s="17">
        <v>43102.701122604165</v>
      </c>
      <c r="I57" s="2"/>
      <c r="J57" s="10" t="s">
        <v>103</v>
      </c>
    </row>
    <row r="58" spans="1:10" s="10" customFormat="1" ht="16.5" customHeight="1">
      <c r="A58" s="10">
        <v>56</v>
      </c>
      <c r="B58" s="10" t="s">
        <v>6</v>
      </c>
      <c r="C58" s="10" t="s">
        <v>6</v>
      </c>
      <c r="D58" s="22" t="s">
        <v>90</v>
      </c>
      <c r="E58" s="10" t="s">
        <v>31</v>
      </c>
      <c r="F58" s="10" t="s">
        <v>83</v>
      </c>
      <c r="G58" s="10" t="s">
        <v>91</v>
      </c>
      <c r="H58" s="17">
        <v>43866.518778564816</v>
      </c>
      <c r="I58" s="2" t="s">
        <v>165</v>
      </c>
      <c r="J58" s="10">
        <v>9056002458</v>
      </c>
    </row>
    <row r="59" spans="1:10" s="10" customFormat="1" ht="16.5" customHeight="1">
      <c r="A59" s="10">
        <v>57</v>
      </c>
      <c r="B59" s="10" t="s">
        <v>6</v>
      </c>
      <c r="C59" s="10" t="s">
        <v>6</v>
      </c>
      <c r="D59" s="22" t="s">
        <v>104</v>
      </c>
      <c r="E59" s="10" t="s">
        <v>31</v>
      </c>
      <c r="F59" s="10" t="s">
        <v>83</v>
      </c>
      <c r="G59" s="10" t="s">
        <v>105</v>
      </c>
      <c r="H59" s="17">
        <v>44812.504449918983</v>
      </c>
      <c r="I59" s="2" t="s">
        <v>106</v>
      </c>
      <c r="J59" s="10">
        <v>8847268342</v>
      </c>
    </row>
    <row r="60" spans="1:10" s="10" customFormat="1" ht="16.5" customHeight="1">
      <c r="A60" s="10">
        <v>58</v>
      </c>
      <c r="B60" s="10" t="s">
        <v>6</v>
      </c>
      <c r="C60" s="10" t="s">
        <v>6</v>
      </c>
      <c r="D60" s="22" t="s">
        <v>28</v>
      </c>
      <c r="E60" s="10" t="s">
        <v>31</v>
      </c>
      <c r="F60" s="10" t="s">
        <v>83</v>
      </c>
      <c r="G60" s="10" t="s">
        <v>102</v>
      </c>
      <c r="H60" s="17">
        <v>43102.701122604165</v>
      </c>
      <c r="I60" s="2" t="s">
        <v>107</v>
      </c>
      <c r="J60" s="10" t="s">
        <v>108</v>
      </c>
    </row>
    <row r="61" spans="1:10" s="10" customFormat="1" ht="16.5" customHeight="1">
      <c r="A61" s="10">
        <v>59</v>
      </c>
      <c r="B61" s="10" t="s">
        <v>6</v>
      </c>
      <c r="C61" s="10" t="s">
        <v>6</v>
      </c>
      <c r="D61" s="22" t="s">
        <v>109</v>
      </c>
      <c r="E61" s="10" t="s">
        <v>31</v>
      </c>
      <c r="F61" s="10" t="s">
        <v>83</v>
      </c>
      <c r="G61" s="10" t="s">
        <v>110</v>
      </c>
      <c r="H61" s="17">
        <v>45094.63733996528</v>
      </c>
      <c r="I61" s="2" t="s">
        <v>162</v>
      </c>
      <c r="J61" s="10">
        <v>8789748455</v>
      </c>
    </row>
    <row r="62" spans="1:10" s="10" customFormat="1" ht="16.5" customHeight="1">
      <c r="A62" s="10">
        <v>60</v>
      </c>
      <c r="B62" s="10" t="s">
        <v>6</v>
      </c>
      <c r="C62" s="10" t="s">
        <v>6</v>
      </c>
      <c r="D62" s="22" t="s">
        <v>86</v>
      </c>
      <c r="E62" s="10" t="s">
        <v>31</v>
      </c>
      <c r="F62" s="10" t="s">
        <v>83</v>
      </c>
      <c r="G62" s="10" t="s">
        <v>111</v>
      </c>
      <c r="H62" s="17">
        <v>44707.623618912039</v>
      </c>
      <c r="I62" s="2" t="s">
        <v>163</v>
      </c>
      <c r="J62" s="10">
        <v>9888992632</v>
      </c>
    </row>
    <row r="63" spans="1:10" s="10" customFormat="1" ht="16.5" customHeight="1">
      <c r="A63" s="10">
        <v>61</v>
      </c>
      <c r="B63" s="10" t="s">
        <v>6</v>
      </c>
      <c r="C63" s="10" t="s">
        <v>6</v>
      </c>
      <c r="D63" s="22" t="s">
        <v>86</v>
      </c>
      <c r="E63" s="10" t="s">
        <v>31</v>
      </c>
      <c r="F63" s="10" t="s">
        <v>83</v>
      </c>
      <c r="G63" s="10" t="s">
        <v>112</v>
      </c>
      <c r="H63" s="17">
        <v>43102.701122604165</v>
      </c>
      <c r="I63" s="2" t="s">
        <v>113</v>
      </c>
      <c r="J63" s="10" t="s">
        <v>114</v>
      </c>
    </row>
    <row r="64" spans="1:10" s="10" customFormat="1" ht="16.5" customHeight="1">
      <c r="A64" s="10">
        <v>62</v>
      </c>
      <c r="B64" s="10" t="s">
        <v>6</v>
      </c>
      <c r="C64" s="10" t="s">
        <v>6</v>
      </c>
      <c r="D64" s="22" t="s">
        <v>115</v>
      </c>
      <c r="E64" s="10" t="s">
        <v>31</v>
      </c>
      <c r="F64" s="10" t="s">
        <v>83</v>
      </c>
      <c r="G64" s="10" t="s">
        <v>15</v>
      </c>
      <c r="H64" s="17">
        <v>45953.687719907408</v>
      </c>
      <c r="I64" s="2" t="s">
        <v>164</v>
      </c>
      <c r="J64" s="10">
        <v>9464361202</v>
      </c>
    </row>
    <row r="65" spans="1:10" s="10" customFormat="1" ht="16.5" customHeight="1">
      <c r="D65" s="22"/>
      <c r="F65" s="10" t="s">
        <v>83</v>
      </c>
      <c r="G65" s="10" t="s">
        <v>15</v>
      </c>
      <c r="H65" s="17">
        <v>44888.687718078705</v>
      </c>
      <c r="I65" s="2" t="s">
        <v>166</v>
      </c>
      <c r="J65" s="10">
        <v>8054950304</v>
      </c>
    </row>
    <row r="66" spans="1:10" s="10" customFormat="1" ht="16.5" customHeight="1">
      <c r="A66" s="10">
        <v>63</v>
      </c>
      <c r="B66" s="10" t="s">
        <v>6</v>
      </c>
      <c r="C66" s="10" t="s">
        <v>6</v>
      </c>
      <c r="D66" s="22" t="s">
        <v>23</v>
      </c>
      <c r="E66" s="10" t="s">
        <v>31</v>
      </c>
      <c r="F66" s="10" t="s">
        <v>83</v>
      </c>
      <c r="G66" s="10" t="s">
        <v>116</v>
      </c>
      <c r="H66" s="17">
        <v>44109.664869502318</v>
      </c>
      <c r="I66" s="2" t="s">
        <v>117</v>
      </c>
      <c r="J66" s="10" t="s">
        <v>118</v>
      </c>
    </row>
    <row r="67" spans="1:10" s="10" customFormat="1" ht="16.5" customHeight="1">
      <c r="A67" s="10">
        <v>64</v>
      </c>
      <c r="B67" s="10" t="s">
        <v>6</v>
      </c>
      <c r="C67" s="10" t="s">
        <v>6</v>
      </c>
      <c r="D67" s="22" t="s">
        <v>23</v>
      </c>
      <c r="E67" s="10" t="s">
        <v>31</v>
      </c>
      <c r="F67" s="10" t="s">
        <v>83</v>
      </c>
      <c r="G67" s="10" t="s">
        <v>116</v>
      </c>
      <c r="H67" s="17">
        <v>43102.701122604165</v>
      </c>
      <c r="I67" s="2" t="s">
        <v>119</v>
      </c>
      <c r="J67" s="10" t="s">
        <v>120</v>
      </c>
    </row>
    <row r="68" spans="1:10" s="18" customFormat="1" ht="16.5" customHeight="1">
      <c r="A68" s="10">
        <v>65</v>
      </c>
      <c r="B68" s="18" t="s">
        <v>6</v>
      </c>
      <c r="C68" s="18" t="s">
        <v>6</v>
      </c>
      <c r="D68" s="19" t="s">
        <v>82</v>
      </c>
      <c r="E68" s="18" t="s">
        <v>31</v>
      </c>
      <c r="F68" s="18" t="s">
        <v>83</v>
      </c>
      <c r="G68" s="18" t="s">
        <v>121</v>
      </c>
      <c r="H68" s="20">
        <v>45096.56673716435</v>
      </c>
      <c r="I68" s="21" t="s">
        <v>122</v>
      </c>
      <c r="J68" s="18">
        <v>9501090082</v>
      </c>
    </row>
    <row r="69" spans="1:10" s="10" customFormat="1" ht="16.5" customHeight="1">
      <c r="A69" s="10">
        <v>66</v>
      </c>
      <c r="B69" s="10" t="s">
        <v>6</v>
      </c>
      <c r="C69" s="10" t="s">
        <v>6</v>
      </c>
      <c r="D69" s="22" t="s">
        <v>124</v>
      </c>
      <c r="E69" s="10" t="s">
        <v>31</v>
      </c>
      <c r="F69" s="22" t="s">
        <v>123</v>
      </c>
      <c r="G69" s="22" t="s">
        <v>125</v>
      </c>
      <c r="H69" s="10" t="s">
        <v>126</v>
      </c>
      <c r="I69" s="2" t="s">
        <v>127</v>
      </c>
      <c r="J69" s="10">
        <v>7888521949</v>
      </c>
    </row>
    <row r="70" spans="1:10" s="10" customFormat="1" ht="16.5" customHeight="1">
      <c r="A70" s="10">
        <v>67</v>
      </c>
      <c r="B70" s="10" t="s">
        <v>6</v>
      </c>
      <c r="C70" s="10" t="s">
        <v>6</v>
      </c>
      <c r="D70" s="22" t="s">
        <v>128</v>
      </c>
      <c r="E70" s="10" t="s">
        <v>35</v>
      </c>
      <c r="F70" s="22" t="s">
        <v>123</v>
      </c>
      <c r="G70" s="22" t="s">
        <v>129</v>
      </c>
      <c r="H70" s="10" t="s">
        <v>130</v>
      </c>
      <c r="I70" s="2" t="s">
        <v>131</v>
      </c>
      <c r="J70" s="10">
        <v>9781491393</v>
      </c>
    </row>
    <row r="71" spans="1:10" s="10" customFormat="1" ht="16.5" customHeight="1">
      <c r="A71" s="10">
        <v>68</v>
      </c>
      <c r="B71" s="10" t="s">
        <v>6</v>
      </c>
      <c r="C71" s="10" t="s">
        <v>6</v>
      </c>
      <c r="D71" s="22" t="s">
        <v>132</v>
      </c>
      <c r="E71" s="10" t="s">
        <v>35</v>
      </c>
      <c r="F71" s="22" t="s">
        <v>123</v>
      </c>
      <c r="G71" s="22" t="s">
        <v>125</v>
      </c>
      <c r="H71" s="10" t="s">
        <v>133</v>
      </c>
      <c r="I71" s="2" t="s">
        <v>134</v>
      </c>
      <c r="J71" s="10">
        <v>9888869588</v>
      </c>
    </row>
    <row r="72" spans="1:10" s="10" customFormat="1" ht="16.5" customHeight="1">
      <c r="A72" s="10">
        <v>69</v>
      </c>
      <c r="B72" s="10" t="s">
        <v>6</v>
      </c>
      <c r="C72" s="10" t="s">
        <v>6</v>
      </c>
      <c r="D72" s="13" t="s">
        <v>135</v>
      </c>
      <c r="E72" s="10" t="s">
        <v>31</v>
      </c>
      <c r="F72" s="10" t="s">
        <v>136</v>
      </c>
      <c r="G72" s="23" t="s">
        <v>137</v>
      </c>
      <c r="H72" s="24">
        <v>45161</v>
      </c>
      <c r="I72" s="25" t="s">
        <v>156</v>
      </c>
      <c r="J72" s="26">
        <v>9814632173</v>
      </c>
    </row>
    <row r="73" spans="1:10" s="10" customFormat="1" ht="16.5" customHeight="1">
      <c r="A73" s="10">
        <v>70</v>
      </c>
      <c r="B73" s="10" t="s">
        <v>6</v>
      </c>
      <c r="C73" s="10" t="s">
        <v>6</v>
      </c>
      <c r="D73" s="13" t="s">
        <v>138</v>
      </c>
      <c r="E73" s="10" t="s">
        <v>31</v>
      </c>
      <c r="F73" s="10" t="s">
        <v>136</v>
      </c>
      <c r="G73" s="23" t="s">
        <v>139</v>
      </c>
      <c r="H73" s="24">
        <v>45094</v>
      </c>
      <c r="I73" s="25" t="s">
        <v>140</v>
      </c>
      <c r="J73" s="27" t="s">
        <v>141</v>
      </c>
    </row>
    <row r="74" spans="1:10" s="10" customFormat="1" ht="16.5" customHeight="1">
      <c r="A74" s="10">
        <v>71</v>
      </c>
      <c r="B74" s="10" t="s">
        <v>6</v>
      </c>
      <c r="C74" s="10" t="s">
        <v>6</v>
      </c>
      <c r="D74" s="13" t="s">
        <v>135</v>
      </c>
      <c r="E74" s="10" t="s">
        <v>31</v>
      </c>
      <c r="F74" s="10" t="s">
        <v>136</v>
      </c>
      <c r="G74" s="23" t="s">
        <v>142</v>
      </c>
      <c r="H74" s="24">
        <v>44912</v>
      </c>
      <c r="I74" s="25" t="s">
        <v>143</v>
      </c>
      <c r="J74" s="27" t="s">
        <v>144</v>
      </c>
    </row>
    <row r="75" spans="1:10" s="10" customFormat="1" ht="16.5" customHeight="1">
      <c r="A75" s="10">
        <v>72</v>
      </c>
      <c r="B75" s="10" t="s">
        <v>6</v>
      </c>
      <c r="C75" s="10" t="s">
        <v>6</v>
      </c>
      <c r="D75" s="13" t="s">
        <v>135</v>
      </c>
      <c r="E75" s="10" t="s">
        <v>31</v>
      </c>
      <c r="F75" s="10" t="s">
        <v>136</v>
      </c>
      <c r="G75" s="23" t="s">
        <v>145</v>
      </c>
      <c r="H75" s="24">
        <v>45159</v>
      </c>
      <c r="I75" s="25" t="s">
        <v>157</v>
      </c>
      <c r="J75" s="26">
        <v>9877302071</v>
      </c>
    </row>
    <row r="76" spans="1:10" s="10" customFormat="1" ht="16.5" customHeight="1">
      <c r="A76" s="10">
        <v>73</v>
      </c>
      <c r="B76" s="10" t="s">
        <v>6</v>
      </c>
      <c r="C76" s="10" t="s">
        <v>6</v>
      </c>
      <c r="D76" s="13" t="s">
        <v>16</v>
      </c>
      <c r="E76" s="10" t="s">
        <v>35</v>
      </c>
      <c r="F76" s="10" t="s">
        <v>136</v>
      </c>
      <c r="G76" s="23" t="s">
        <v>15</v>
      </c>
      <c r="H76" s="24">
        <v>44682</v>
      </c>
      <c r="I76" s="25" t="s">
        <v>158</v>
      </c>
      <c r="J76" s="26">
        <v>8601312783</v>
      </c>
    </row>
    <row r="77" spans="1:10" s="10" customFormat="1" ht="16.5" customHeight="1">
      <c r="A77" s="10">
        <v>74</v>
      </c>
      <c r="B77" s="10" t="s">
        <v>6</v>
      </c>
      <c r="C77" s="10" t="s">
        <v>6</v>
      </c>
      <c r="D77" s="13" t="s">
        <v>135</v>
      </c>
      <c r="E77" s="10" t="s">
        <v>35</v>
      </c>
      <c r="F77" s="10" t="s">
        <v>136</v>
      </c>
      <c r="G77" s="23" t="s">
        <v>15</v>
      </c>
      <c r="H77" s="24">
        <v>44682</v>
      </c>
      <c r="I77" s="25" t="s">
        <v>146</v>
      </c>
      <c r="J77" s="27" t="s">
        <v>147</v>
      </c>
    </row>
  </sheetData>
  <mergeCells count="2">
    <mergeCell ref="A2:J2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 Chandra Pandey</dc:creator>
  <cp:lastModifiedBy>Hemchandra Pandey</cp:lastModifiedBy>
  <cp:lastPrinted>2023-11-29T07:24:35Z</cp:lastPrinted>
  <dcterms:created xsi:type="dcterms:W3CDTF">2023-10-16T08:18:24Z</dcterms:created>
  <dcterms:modified xsi:type="dcterms:W3CDTF">2026-03-16T11:20:24Z</dcterms:modified>
</cp:coreProperties>
</file>